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84"/>
  </bookViews>
  <sheets>
    <sheet name="Sheet1" sheetId="1" r:id="rId1"/>
  </sheets>
  <definedNames>
    <definedName name="_xlnm._FilterDatabase" localSheetId="0" hidden="1">Sheet1!$A$3:$L$202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<sst xmlns="http://schemas.openxmlformats.org/spreadsheetml/2006/main" count="1422" uniqueCount="621">
  <si>
    <t>附件：</t>
  </si>
  <si>
    <t>广东省事业单位2026年集中公开招聘高校毕业生徐闻县事业单位
(综合类）考试总成绩及入围体检人员名单</t>
  </si>
  <si>
    <t>序号</t>
  </si>
  <si>
    <t>招聘单位</t>
  </si>
  <si>
    <t>岗位代码</t>
  </si>
  <si>
    <t>准考证号</t>
  </si>
  <si>
    <t>姓名</t>
  </si>
  <si>
    <t>岗位招聘人数</t>
  </si>
  <si>
    <t>笔试成绩</t>
  </si>
  <si>
    <t>面试成绩</t>
  </si>
  <si>
    <t>总成绩</t>
  </si>
  <si>
    <t>排名</t>
  </si>
  <si>
    <t>是否入围体检</t>
  </si>
  <si>
    <t>备注</t>
  </si>
  <si>
    <t>徐闻县党建指导员管理中心</t>
  </si>
  <si>
    <t>2026001150104</t>
  </si>
  <si>
    <t>261151901319</t>
  </si>
  <si>
    <t>黎*宇</t>
  </si>
  <si>
    <t>3</t>
  </si>
  <si>
    <t>73.5</t>
  </si>
  <si>
    <t>是</t>
  </si>
  <si>
    <t>261150903026</t>
  </si>
  <si>
    <t>陈*妃</t>
  </si>
  <si>
    <t>261151202720</t>
  </si>
  <si>
    <t>李*琪</t>
  </si>
  <si>
    <t>69.3</t>
  </si>
  <si>
    <t>261151001906</t>
  </si>
  <si>
    <t>张*扬</t>
  </si>
  <si>
    <t>71.1</t>
  </si>
  <si>
    <t>否</t>
  </si>
  <si>
    <t>261151307603</t>
  </si>
  <si>
    <t>梁*玲</t>
  </si>
  <si>
    <t>70.1</t>
  </si>
  <si>
    <t>261151602914</t>
  </si>
  <si>
    <t>周*桦</t>
  </si>
  <si>
    <t>66</t>
  </si>
  <si>
    <t>261152205517</t>
  </si>
  <si>
    <t>蔡*霞</t>
  </si>
  <si>
    <t>66.2</t>
  </si>
  <si>
    <t>261150307003</t>
  </si>
  <si>
    <t>梁*婷</t>
  </si>
  <si>
    <t>66.6</t>
  </si>
  <si>
    <t>261150404003</t>
  </si>
  <si>
    <t>周*</t>
  </si>
  <si>
    <t>67.3</t>
  </si>
  <si>
    <t>缺考</t>
  </si>
  <si>
    <t>徐闻生态工业集聚区服务中心</t>
  </si>
  <si>
    <t>2026001150130</t>
  </si>
  <si>
    <t>261150202227</t>
  </si>
  <si>
    <t>刘*涛</t>
  </si>
  <si>
    <t>1</t>
  </si>
  <si>
    <t>81.9</t>
  </si>
  <si>
    <t>261151102413</t>
  </si>
  <si>
    <t>陈*杰</t>
  </si>
  <si>
    <t>83.7</t>
  </si>
  <si>
    <t>261150600220</t>
  </si>
  <si>
    <t>陈*亮</t>
  </si>
  <si>
    <t>76.3</t>
  </si>
  <si>
    <t>261151400520</t>
  </si>
  <si>
    <t>李*森</t>
  </si>
  <si>
    <t>77.4</t>
  </si>
  <si>
    <t>261152000317</t>
  </si>
  <si>
    <t>罗*成</t>
  </si>
  <si>
    <t>78.3</t>
  </si>
  <si>
    <t>中共徐闻县委党校</t>
  </si>
  <si>
    <t>2026001150146</t>
  </si>
  <si>
    <t>261150103924</t>
  </si>
  <si>
    <t>林*文</t>
  </si>
  <si>
    <t>80.8</t>
  </si>
  <si>
    <t>261151402913</t>
  </si>
  <si>
    <t>林*</t>
  </si>
  <si>
    <t>76.6</t>
  </si>
  <si>
    <t>261150302002</t>
  </si>
  <si>
    <t>杨*</t>
  </si>
  <si>
    <t>76.5</t>
  </si>
  <si>
    <t>261151603509</t>
  </si>
  <si>
    <t>李*梅</t>
  </si>
  <si>
    <t>80</t>
  </si>
  <si>
    <t>261151803011</t>
  </si>
  <si>
    <t>林*诗</t>
  </si>
  <si>
    <t>78.4</t>
  </si>
  <si>
    <t>2026001150147</t>
  </si>
  <si>
    <t>261152205924</t>
  </si>
  <si>
    <t>韩*如</t>
  </si>
  <si>
    <t>72.7</t>
  </si>
  <si>
    <t>261150502320</t>
  </si>
  <si>
    <t>钟*</t>
  </si>
  <si>
    <t>76.4</t>
  </si>
  <si>
    <t>261150105415</t>
  </si>
  <si>
    <t>欧*端</t>
  </si>
  <si>
    <t>261151503417</t>
  </si>
  <si>
    <t>黄*斌</t>
  </si>
  <si>
    <t>68.3</t>
  </si>
  <si>
    <t>261151106809</t>
  </si>
  <si>
    <t>李*栋</t>
  </si>
  <si>
    <t>73.3</t>
  </si>
  <si>
    <t>广东省徐闻县公证处</t>
  </si>
  <si>
    <t>2026001150166</t>
  </si>
  <si>
    <t>261150701320</t>
  </si>
  <si>
    <t>梁*静</t>
  </si>
  <si>
    <t>73.6</t>
  </si>
  <si>
    <t>261150401430</t>
  </si>
  <si>
    <t>邹*萍</t>
  </si>
  <si>
    <t>69.5</t>
  </si>
  <si>
    <t>261151102122</t>
  </si>
  <si>
    <t>姚*良</t>
  </si>
  <si>
    <t>64.5</t>
  </si>
  <si>
    <t>261150201427</t>
  </si>
  <si>
    <t>李*球</t>
  </si>
  <si>
    <t>64.9</t>
  </si>
  <si>
    <t>徐闻县三阳桥水库管理所</t>
  </si>
  <si>
    <t>2026001150179</t>
  </si>
  <si>
    <t>261150403429</t>
  </si>
  <si>
    <t>陈*冕</t>
  </si>
  <si>
    <t>67.4</t>
  </si>
  <si>
    <t>261150900428</t>
  </si>
  <si>
    <t>林*坤</t>
  </si>
  <si>
    <t>57.8</t>
  </si>
  <si>
    <t>徐闻县鲤鱼潭水库管理所</t>
  </si>
  <si>
    <t>2026001150180</t>
  </si>
  <si>
    <t>261151705010</t>
  </si>
  <si>
    <t>杜*荣</t>
  </si>
  <si>
    <t>78.6</t>
  </si>
  <si>
    <t>261150201116</t>
  </si>
  <si>
    <t>陈*祥</t>
  </si>
  <si>
    <t>69</t>
  </si>
  <si>
    <t>261150705711</t>
  </si>
  <si>
    <t>曾*亮</t>
  </si>
  <si>
    <t>74.6</t>
  </si>
  <si>
    <t>261150207509</t>
  </si>
  <si>
    <t>黄*敏</t>
  </si>
  <si>
    <t>徐闻县迈胜水库管理所</t>
  </si>
  <si>
    <t>2026001150181</t>
  </si>
  <si>
    <t>261150404227</t>
  </si>
  <si>
    <t>吴*耀</t>
  </si>
  <si>
    <t>85.2</t>
  </si>
  <si>
    <t>261151401211</t>
  </si>
  <si>
    <t>李*宇</t>
  </si>
  <si>
    <t>77.2</t>
  </si>
  <si>
    <t>261151501907</t>
  </si>
  <si>
    <t>刘*佳</t>
  </si>
  <si>
    <t>71.5</t>
  </si>
  <si>
    <t>261151404404</t>
  </si>
  <si>
    <t>蔡*阳</t>
  </si>
  <si>
    <t>75.3</t>
  </si>
  <si>
    <t>徐闻县北松水库管理所</t>
  </si>
  <si>
    <t>2026001150182</t>
  </si>
  <si>
    <t>261152100313</t>
  </si>
  <si>
    <t>沈*</t>
  </si>
  <si>
    <t>67.8</t>
  </si>
  <si>
    <t>261150104806</t>
  </si>
  <si>
    <t>陈*信</t>
  </si>
  <si>
    <t>60.4</t>
  </si>
  <si>
    <t>261150502224</t>
  </si>
  <si>
    <t>邱*祺</t>
  </si>
  <si>
    <t>61.3</t>
  </si>
  <si>
    <t>261150200607</t>
  </si>
  <si>
    <t>魏*秀</t>
  </si>
  <si>
    <t>70.5</t>
  </si>
  <si>
    <t>徐闻县合溪水库管理所</t>
  </si>
  <si>
    <t>2026001150184</t>
  </si>
  <si>
    <t>261151704130</t>
  </si>
  <si>
    <t>李*魁</t>
  </si>
  <si>
    <t>74.8</t>
  </si>
  <si>
    <t>261150405528</t>
  </si>
  <si>
    <t>刘*娇</t>
  </si>
  <si>
    <t>69.4</t>
  </si>
  <si>
    <t>261151402815</t>
  </si>
  <si>
    <t>冼*茵</t>
  </si>
  <si>
    <t>67.2</t>
  </si>
  <si>
    <t>261150303730</t>
  </si>
  <si>
    <t>金*颜</t>
  </si>
  <si>
    <t>69.8</t>
  </si>
  <si>
    <t>261151307527</t>
  </si>
  <si>
    <t>胡*明</t>
  </si>
  <si>
    <t>73.1</t>
  </si>
  <si>
    <t>徐闻开放大学</t>
  </si>
  <si>
    <t>2026001150191</t>
  </si>
  <si>
    <t>261150108113</t>
  </si>
  <si>
    <t>李*</t>
  </si>
  <si>
    <t>82.6</t>
  </si>
  <si>
    <t>261151405520</t>
  </si>
  <si>
    <t>陈*</t>
  </si>
  <si>
    <t>79</t>
  </si>
  <si>
    <t>261151004230</t>
  </si>
  <si>
    <t>黄*</t>
  </si>
  <si>
    <t>79.9</t>
  </si>
  <si>
    <t>261150106506</t>
  </si>
  <si>
    <t>76.8</t>
  </si>
  <si>
    <t>261150307013</t>
  </si>
  <si>
    <t>李*锋</t>
  </si>
  <si>
    <t>徐闻县新寮镇农业技术服务中心</t>
  </si>
  <si>
    <t>2026001150192</t>
  </si>
  <si>
    <t>261151903407</t>
  </si>
  <si>
    <t>李*儒</t>
  </si>
  <si>
    <t>79.2</t>
  </si>
  <si>
    <t>261151901612</t>
  </si>
  <si>
    <t>梁*王</t>
  </si>
  <si>
    <t>75.7</t>
  </si>
  <si>
    <t>261150501914</t>
  </si>
  <si>
    <t>李*铭</t>
  </si>
  <si>
    <t>73.7</t>
  </si>
  <si>
    <t>261150800722</t>
  </si>
  <si>
    <t>周*耀</t>
  </si>
  <si>
    <t>72.4</t>
  </si>
  <si>
    <t>261150803516</t>
  </si>
  <si>
    <t>陈*铮</t>
  </si>
  <si>
    <t>68.4</t>
  </si>
  <si>
    <t>徐闻县下洋镇农业技术服务中心</t>
  </si>
  <si>
    <t>2026001150197</t>
  </si>
  <si>
    <t>261150305816</t>
  </si>
  <si>
    <t>薛*丽</t>
  </si>
  <si>
    <t>261151102216</t>
  </si>
  <si>
    <t>何*仕</t>
  </si>
  <si>
    <t>71.4</t>
  </si>
  <si>
    <t>261151504308</t>
  </si>
  <si>
    <t>刘*珍</t>
  </si>
  <si>
    <t>71.2</t>
  </si>
  <si>
    <t>261151101013</t>
  </si>
  <si>
    <t>林*森</t>
  </si>
  <si>
    <t>64</t>
  </si>
  <si>
    <t>261151408306</t>
  </si>
  <si>
    <t>钟*芳</t>
  </si>
  <si>
    <t>58.3</t>
  </si>
  <si>
    <t>2026001150198</t>
  </si>
  <si>
    <t>261150803725</t>
  </si>
  <si>
    <t>曹*烽</t>
  </si>
  <si>
    <t>79.8</t>
  </si>
  <si>
    <t>261151406704</t>
  </si>
  <si>
    <t>李*恩</t>
  </si>
  <si>
    <t>72.8</t>
  </si>
  <si>
    <t>261151001710</t>
  </si>
  <si>
    <t>陈*兴</t>
  </si>
  <si>
    <t>79.6</t>
  </si>
  <si>
    <t>261151502120</t>
  </si>
  <si>
    <t>秦*燕</t>
  </si>
  <si>
    <t>72</t>
  </si>
  <si>
    <t>261151802619</t>
  </si>
  <si>
    <t>梁*炎</t>
  </si>
  <si>
    <t>74.2</t>
  </si>
  <si>
    <t>徐闻县中小型公益性水利工程建设服务中心</t>
  </si>
  <si>
    <t>2026001150200</t>
  </si>
  <si>
    <t>261152201221</t>
  </si>
  <si>
    <t>陈*庆</t>
  </si>
  <si>
    <t>64.6</t>
  </si>
  <si>
    <t>261151900228</t>
  </si>
  <si>
    <t>田*飞</t>
  </si>
  <si>
    <t>55.8</t>
  </si>
  <si>
    <t>徐闻县下桥镇农业技术服务中心</t>
  </si>
  <si>
    <t>2026001150203</t>
  </si>
  <si>
    <t>261151603513</t>
  </si>
  <si>
    <t>陈*璇</t>
  </si>
  <si>
    <t>261151800101</t>
  </si>
  <si>
    <t>周*雄</t>
  </si>
  <si>
    <t>77.6</t>
  </si>
  <si>
    <t>261151304614</t>
  </si>
  <si>
    <t>莫*特</t>
  </si>
  <si>
    <t>71.9</t>
  </si>
  <si>
    <t>261151802512</t>
  </si>
  <si>
    <t>黄*静</t>
  </si>
  <si>
    <t>71.7</t>
  </si>
  <si>
    <t>261151306320</t>
  </si>
  <si>
    <t>罗*英</t>
  </si>
  <si>
    <t>2026001150204</t>
  </si>
  <si>
    <t>261151600302</t>
  </si>
  <si>
    <t>叶*</t>
  </si>
  <si>
    <t>70</t>
  </si>
  <si>
    <t>261151302620</t>
  </si>
  <si>
    <t>李*节</t>
  </si>
  <si>
    <t>74.1</t>
  </si>
  <si>
    <t>261151704009</t>
  </si>
  <si>
    <t>唐*就</t>
  </si>
  <si>
    <t>261151502125</t>
  </si>
  <si>
    <t>黄*莹</t>
  </si>
  <si>
    <t>72.5</t>
  </si>
  <si>
    <t>261151200225</t>
  </si>
  <si>
    <t>叶*韵</t>
  </si>
  <si>
    <t>徐闻县城市建设和市容管理中队</t>
  </si>
  <si>
    <t>2026001150205</t>
  </si>
  <si>
    <t>261150111613</t>
  </si>
  <si>
    <t>陈*微</t>
  </si>
  <si>
    <t>72.9</t>
  </si>
  <si>
    <t>261151701828</t>
  </si>
  <si>
    <t>吴*佳</t>
  </si>
  <si>
    <t>261150705822</t>
  </si>
  <si>
    <t>陈*锋</t>
  </si>
  <si>
    <t>261150108115</t>
  </si>
  <si>
    <t>邹*增</t>
  </si>
  <si>
    <t>261151802605</t>
  </si>
  <si>
    <t>戴*朝</t>
  </si>
  <si>
    <t>67.6</t>
  </si>
  <si>
    <t>2026001150206</t>
  </si>
  <si>
    <t>261150204028</t>
  </si>
  <si>
    <t>郑*铭</t>
  </si>
  <si>
    <t>84.2</t>
  </si>
  <si>
    <t>261150102727</t>
  </si>
  <si>
    <t>陈*润</t>
  </si>
  <si>
    <t>87.8</t>
  </si>
  <si>
    <t>261150306022</t>
  </si>
  <si>
    <t>梁*林</t>
  </si>
  <si>
    <t>77.5</t>
  </si>
  <si>
    <t>261151601618</t>
  </si>
  <si>
    <t>卞*鸣</t>
  </si>
  <si>
    <t>75.6</t>
  </si>
  <si>
    <t>261150207703</t>
  </si>
  <si>
    <t>黄*轩</t>
  </si>
  <si>
    <t>75.9</t>
  </si>
  <si>
    <t>徐闻县大水桥水库管理处</t>
  </si>
  <si>
    <t>2026001150207</t>
  </si>
  <si>
    <t>261151802130</t>
  </si>
  <si>
    <t>郭*更</t>
  </si>
  <si>
    <t>75.2</t>
  </si>
  <si>
    <t>261151700705</t>
  </si>
  <si>
    <t>练*华</t>
  </si>
  <si>
    <t>261152104324</t>
  </si>
  <si>
    <t>陈*儒</t>
  </si>
  <si>
    <t>68.6</t>
  </si>
  <si>
    <t>261150402507</t>
  </si>
  <si>
    <t>李*斌</t>
  </si>
  <si>
    <t>261150704901</t>
  </si>
  <si>
    <t>陈*鸿</t>
  </si>
  <si>
    <t>65.5</t>
  </si>
  <si>
    <t>2026001150208</t>
  </si>
  <si>
    <t>261150105921</t>
  </si>
  <si>
    <t>陈*宁</t>
  </si>
  <si>
    <t>261151600720</t>
  </si>
  <si>
    <t>63.4</t>
  </si>
  <si>
    <t>261150208914</t>
  </si>
  <si>
    <t>戴*婵</t>
  </si>
  <si>
    <t>68.1</t>
  </si>
  <si>
    <t>261152001001</t>
  </si>
  <si>
    <t>岑*森</t>
  </si>
  <si>
    <t>徐闻县西连镇农业技术服务中心</t>
  </si>
  <si>
    <t>2026001150215</t>
  </si>
  <si>
    <t>261150305212</t>
  </si>
  <si>
    <t>邓*靓</t>
  </si>
  <si>
    <t>80.1</t>
  </si>
  <si>
    <t>261151304314</t>
  </si>
  <si>
    <t>陈*惠</t>
  </si>
  <si>
    <t>77</t>
  </si>
  <si>
    <t>261151303410</t>
  </si>
  <si>
    <t>刘*晶</t>
  </si>
  <si>
    <t>76.2</t>
  </si>
  <si>
    <t>261150204922</t>
  </si>
  <si>
    <t>吴*凤</t>
  </si>
  <si>
    <t>75.8</t>
  </si>
  <si>
    <t>261151204023</t>
  </si>
  <si>
    <t>陈*琪</t>
  </si>
  <si>
    <t>2026001150216</t>
  </si>
  <si>
    <t>261152202008</t>
  </si>
  <si>
    <t>刘*华</t>
  </si>
  <si>
    <t>261152101527</t>
  </si>
  <si>
    <t>陈*瑶</t>
  </si>
  <si>
    <t>65.6</t>
  </si>
  <si>
    <t>261150501730</t>
  </si>
  <si>
    <t>黄*丽</t>
  </si>
  <si>
    <t>64.1</t>
  </si>
  <si>
    <t>261151005027</t>
  </si>
  <si>
    <t>符*靖</t>
  </si>
  <si>
    <t>65.7</t>
  </si>
  <si>
    <t>261150800724</t>
  </si>
  <si>
    <t>林*华</t>
  </si>
  <si>
    <t>徐闻县政府投资项目评审中心</t>
  </si>
  <si>
    <t>2026001150227</t>
  </si>
  <si>
    <t>261150603802</t>
  </si>
  <si>
    <t>翁*铭</t>
  </si>
  <si>
    <t>261151103403</t>
  </si>
  <si>
    <t>王*彤</t>
  </si>
  <si>
    <t>75.5</t>
  </si>
  <si>
    <t>261151102920</t>
  </si>
  <si>
    <t>陈*威</t>
  </si>
  <si>
    <t>75.1</t>
  </si>
  <si>
    <t>261150900310</t>
  </si>
  <si>
    <t>黄*民</t>
  </si>
  <si>
    <t>76.7</t>
  </si>
  <si>
    <t>261152003419</t>
  </si>
  <si>
    <t>符*瑜</t>
  </si>
  <si>
    <t>2026001150228</t>
  </si>
  <si>
    <t>261150401908</t>
  </si>
  <si>
    <t>陈*冠</t>
  </si>
  <si>
    <t>261152203806</t>
  </si>
  <si>
    <t>袁*泽</t>
  </si>
  <si>
    <t>261150903109</t>
  </si>
  <si>
    <t>陈*举</t>
  </si>
  <si>
    <t>68.7</t>
  </si>
  <si>
    <t>261150903612</t>
  </si>
  <si>
    <t>金*杰</t>
  </si>
  <si>
    <t>74.3</t>
  </si>
  <si>
    <t>261151501922</t>
  </si>
  <si>
    <t>徐闻县县情研究中心</t>
  </si>
  <si>
    <t>2026001150229</t>
  </si>
  <si>
    <t>261150502630</t>
  </si>
  <si>
    <t>李*琦</t>
  </si>
  <si>
    <t>73.4</t>
  </si>
  <si>
    <t>261151005409</t>
  </si>
  <si>
    <t>符*柏</t>
  </si>
  <si>
    <t>261150107511</t>
  </si>
  <si>
    <t>吴*文</t>
  </si>
  <si>
    <t>74.9</t>
  </si>
  <si>
    <t>261152101025</t>
  </si>
  <si>
    <t>陈*怡</t>
  </si>
  <si>
    <t>74.4</t>
  </si>
  <si>
    <t>261150503422</t>
  </si>
  <si>
    <t>黄*灼</t>
  </si>
  <si>
    <t>73</t>
  </si>
  <si>
    <t>徐闻县殡仪馆</t>
  </si>
  <si>
    <t>2026001150304</t>
  </si>
  <si>
    <t>261151201129</t>
  </si>
  <si>
    <t>冯*竣</t>
  </si>
  <si>
    <t>261150402217</t>
  </si>
  <si>
    <t>陈*言</t>
  </si>
  <si>
    <t>261152203718</t>
  </si>
  <si>
    <t>郑*庆</t>
  </si>
  <si>
    <t>261151703302</t>
  </si>
  <si>
    <t>黄*皆</t>
  </si>
  <si>
    <t>徐闻县曲界镇农业技术服务中心</t>
  </si>
  <si>
    <t>2026001150870</t>
  </si>
  <si>
    <t>261150604222</t>
  </si>
  <si>
    <t>何*达</t>
  </si>
  <si>
    <t>82.2</t>
  </si>
  <si>
    <t>261152003222</t>
  </si>
  <si>
    <t>符*日</t>
  </si>
  <si>
    <t>79.3</t>
  </si>
  <si>
    <t>261151303013</t>
  </si>
  <si>
    <t>何*蔚</t>
  </si>
  <si>
    <t>80.5</t>
  </si>
  <si>
    <t>261150800528</t>
  </si>
  <si>
    <t>漆*</t>
  </si>
  <si>
    <t>79.7</t>
  </si>
  <si>
    <t>徐闻县干部人事档案管理中心</t>
  </si>
  <si>
    <t>2026001150871</t>
  </si>
  <si>
    <t>261150103102</t>
  </si>
  <si>
    <t>2</t>
  </si>
  <si>
    <t>83.8</t>
  </si>
  <si>
    <t>261152204505</t>
  </si>
  <si>
    <t>郑*创</t>
  </si>
  <si>
    <t>261150110828</t>
  </si>
  <si>
    <t>唐*</t>
  </si>
  <si>
    <t>70.3</t>
  </si>
  <si>
    <t>261151301211</t>
  </si>
  <si>
    <t>曹*润</t>
  </si>
  <si>
    <t>71.8</t>
  </si>
  <si>
    <t>261150700325</t>
  </si>
  <si>
    <t>李*瑜</t>
  </si>
  <si>
    <t>71</t>
  </si>
  <si>
    <t>261151004802</t>
  </si>
  <si>
    <t>刘*竹</t>
  </si>
  <si>
    <t>70.2</t>
  </si>
  <si>
    <t>261150206304</t>
  </si>
  <si>
    <t>赵*红</t>
  </si>
  <si>
    <t>69.7</t>
  </si>
  <si>
    <t>261152202210</t>
  </si>
  <si>
    <t>张*泓</t>
  </si>
  <si>
    <t>261150800420</t>
  </si>
  <si>
    <t>熊*瑶</t>
  </si>
  <si>
    <t>72.3</t>
  </si>
  <si>
    <t>徐闻县“百县千镇万村高质量发展工程”事务中心</t>
  </si>
  <si>
    <t>2026001150897</t>
  </si>
  <si>
    <t>261151703527</t>
  </si>
  <si>
    <t>黄*锟</t>
  </si>
  <si>
    <t>79.4</t>
  </si>
  <si>
    <t>261151400203</t>
  </si>
  <si>
    <t>蔡*迎</t>
  </si>
  <si>
    <t>74.7</t>
  </si>
  <si>
    <t>261151704611</t>
  </si>
  <si>
    <t>梁*立</t>
  </si>
  <si>
    <t>69.9</t>
  </si>
  <si>
    <t>261150103810</t>
  </si>
  <si>
    <t>苏*宇</t>
  </si>
  <si>
    <t>71.3</t>
  </si>
  <si>
    <t>261152103104</t>
  </si>
  <si>
    <t>吴*怡</t>
  </si>
  <si>
    <t>74</t>
  </si>
  <si>
    <t>2026001150898</t>
  </si>
  <si>
    <t>261151100806</t>
  </si>
  <si>
    <t>陈*周</t>
  </si>
  <si>
    <t>261151503220</t>
  </si>
  <si>
    <t>黄*造</t>
  </si>
  <si>
    <t>261150110804</t>
  </si>
  <si>
    <t>曾*业</t>
  </si>
  <si>
    <t>261150205105</t>
  </si>
  <si>
    <t>陈*铠</t>
  </si>
  <si>
    <t>2026001150899</t>
  </si>
  <si>
    <t>261151900410</t>
  </si>
  <si>
    <t>吴*翔</t>
  </si>
  <si>
    <t>82.3</t>
  </si>
  <si>
    <t>261150601725</t>
  </si>
  <si>
    <t>熊*美</t>
  </si>
  <si>
    <t>261151406004</t>
  </si>
  <si>
    <t>劳*酩</t>
  </si>
  <si>
    <t>261151201011</t>
  </si>
  <si>
    <t>陈*延</t>
  </si>
  <si>
    <t>72.1</t>
  </si>
  <si>
    <t>261150404904</t>
  </si>
  <si>
    <t>72.6</t>
  </si>
  <si>
    <t>261150301515</t>
  </si>
  <si>
    <t>陈*宏</t>
  </si>
  <si>
    <t>68</t>
  </si>
  <si>
    <t>261151902908</t>
  </si>
  <si>
    <t>张*极</t>
  </si>
  <si>
    <t>70.7</t>
  </si>
  <si>
    <t>261150600603</t>
  </si>
  <si>
    <t>谢*斌</t>
  </si>
  <si>
    <t>71.6</t>
  </si>
  <si>
    <t>261150601412</t>
  </si>
  <si>
    <t>李*师</t>
  </si>
  <si>
    <t>261150304824</t>
  </si>
  <si>
    <t>庞*达</t>
  </si>
  <si>
    <t>67.5</t>
  </si>
  <si>
    <t>261150306804</t>
  </si>
  <si>
    <t>肖*宇</t>
  </si>
  <si>
    <t>徐闻县网络安全应急指挥中心</t>
  </si>
  <si>
    <t>2026001150906</t>
  </si>
  <si>
    <t>261151402124</t>
  </si>
  <si>
    <t>李*议</t>
  </si>
  <si>
    <t>83</t>
  </si>
  <si>
    <t>261151601116</t>
  </si>
  <si>
    <t>王*章</t>
  </si>
  <si>
    <t>76.1</t>
  </si>
  <si>
    <t>261152003117</t>
  </si>
  <si>
    <t>蔡*蝶</t>
  </si>
  <si>
    <t>261150302414</t>
  </si>
  <si>
    <t>陈*霖</t>
  </si>
  <si>
    <t>73.9</t>
  </si>
  <si>
    <t>261150700604</t>
  </si>
  <si>
    <t>王*铭</t>
  </si>
  <si>
    <t>2026001150907</t>
  </si>
  <si>
    <t>261151503205</t>
  </si>
  <si>
    <t>吴*燕</t>
  </si>
  <si>
    <t>261150701226</t>
  </si>
  <si>
    <t>周*皓</t>
  </si>
  <si>
    <t>78.8</t>
  </si>
  <si>
    <t>261152201716</t>
  </si>
  <si>
    <t>梁*贵</t>
  </si>
  <si>
    <t>77.7</t>
  </si>
  <si>
    <t>261152102509</t>
  </si>
  <si>
    <t>刘*国</t>
  </si>
  <si>
    <t>261151204807</t>
  </si>
  <si>
    <t>2026001150908</t>
  </si>
  <si>
    <t>261150800103</t>
  </si>
  <si>
    <t>梁*豪</t>
  </si>
  <si>
    <t>77.9</t>
  </si>
  <si>
    <t>261150204803</t>
  </si>
  <si>
    <t>杨*彬</t>
  </si>
  <si>
    <t>261150803026</t>
  </si>
  <si>
    <t>马*慧</t>
  </si>
  <si>
    <t>261150203511</t>
  </si>
  <si>
    <t>徐*雪</t>
  </si>
  <si>
    <t>261150209826</t>
  </si>
  <si>
    <t>徐闻县海安渔港建设服务中心</t>
  </si>
  <si>
    <t>2026001150909</t>
  </si>
  <si>
    <t>261151401316</t>
  </si>
  <si>
    <t>吴*晶</t>
  </si>
  <si>
    <t>261150105004</t>
  </si>
  <si>
    <t>余*栩</t>
  </si>
  <si>
    <t>69.1</t>
  </si>
  <si>
    <t>261151403406</t>
  </si>
  <si>
    <t>骆*静</t>
  </si>
  <si>
    <t>261150206317</t>
  </si>
  <si>
    <t>梁*玮</t>
  </si>
  <si>
    <t>261151900606</t>
  </si>
  <si>
    <t>黄*飞</t>
  </si>
  <si>
    <t>徐闻县徐城街道农业技术服务中心</t>
  </si>
  <si>
    <t>2026001150914</t>
  </si>
  <si>
    <t>261150204310</t>
  </si>
  <si>
    <t>劳*亮</t>
  </si>
  <si>
    <t>63</t>
  </si>
  <si>
    <t>261152001108</t>
  </si>
  <si>
    <t>王*杰</t>
  </si>
  <si>
    <t>58</t>
  </si>
  <si>
    <t>徐闻县迈陈镇农业技术服务中心</t>
  </si>
  <si>
    <t>2026001150920</t>
  </si>
  <si>
    <t>261151702908</t>
  </si>
  <si>
    <t>曹*信</t>
  </si>
  <si>
    <t>62.7</t>
  </si>
  <si>
    <t>2026001150921</t>
  </si>
  <si>
    <t>261150805123</t>
  </si>
  <si>
    <t>刘*敏</t>
  </si>
  <si>
    <t>261150702310</t>
  </si>
  <si>
    <t>鹿*前</t>
  </si>
  <si>
    <t>261150803826</t>
  </si>
  <si>
    <t>李*泫</t>
  </si>
  <si>
    <t>261151303002</t>
  </si>
  <si>
    <t>廖*婷</t>
  </si>
  <si>
    <t>57.3</t>
  </si>
  <si>
    <t>2026003150002</t>
  </si>
  <si>
    <t>261151600929</t>
  </si>
  <si>
    <t>郑*明</t>
  </si>
  <si>
    <t>261151902905</t>
  </si>
  <si>
    <t>苏*鼎</t>
  </si>
  <si>
    <t>261151803515</t>
  </si>
  <si>
    <t>陈*洪</t>
  </si>
  <si>
    <t>261150502317</t>
  </si>
  <si>
    <t>陈*添</t>
  </si>
  <si>
    <t>2026003150016</t>
  </si>
  <si>
    <t>261151200414</t>
  </si>
  <si>
    <t>李*丽</t>
  </si>
  <si>
    <t>62.3</t>
  </si>
  <si>
    <t>261150107009</t>
  </si>
  <si>
    <t>欧*宁</t>
  </si>
  <si>
    <t>59.4</t>
  </si>
  <si>
    <t>261151705513</t>
  </si>
  <si>
    <t>吴*丰</t>
  </si>
  <si>
    <t>61.4</t>
  </si>
  <si>
    <t>261151603423</t>
  </si>
  <si>
    <t>苏*胤</t>
  </si>
  <si>
    <t>61.9</t>
  </si>
  <si>
    <t>261151103814</t>
  </si>
  <si>
    <t>林*东</t>
  </si>
  <si>
    <t>58.5</t>
  </si>
  <si>
    <t>徐闻县实验中学（初中）</t>
  </si>
  <si>
    <t>2026003150017</t>
  </si>
  <si>
    <t>261151204419</t>
  </si>
  <si>
    <t>董*胶</t>
  </si>
  <si>
    <t>66.9</t>
  </si>
  <si>
    <t>261151106520</t>
  </si>
  <si>
    <t>刘*仲</t>
  </si>
  <si>
    <t>61.1</t>
  </si>
  <si>
    <t>261150102722</t>
  </si>
  <si>
    <t>陈*锦</t>
  </si>
  <si>
    <t>60.2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</si>
</sst>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.00_ "/>
  </numFmts>
  <fonts count="27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20" fillId="12" borderId="3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Fill="1">
      <alignment vertical="center"/>
    </xf>
    <xf numFmtId="0" fontId="0" fillId="0" borderId="0" xfId="0" applyNumberForma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1" xfId="49" applyNumberFormat="1" applyFont="1" applyFill="1" applyBorder="1" applyAlignment="1">
      <alignment horizontal="center" vertical="center"/>
    </xf>
    <xf numFmtId="176" fontId="2" fillId="0" borderId="1" xfId="49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_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02"/>
  <sheetViews>
    <sheetView tabSelected="1" zoomScale="70" zoomScaleNormal="70" workbookViewId="0">
      <pane ySplit="3" topLeftCell="A4" activePane="bottomLeft" state="frozen"/>
      <selection/>
      <selection pane="bottomLeft" activeCell="B163" sqref="B163"/>
    </sheetView>
  </sheetViews>
  <sheetFormatPr defaultColWidth="9" defaultRowHeight="14.4"/>
  <cols>
    <col min="1" max="1" width="6.87962962962963" style="3" customWidth="1"/>
    <col min="2" max="2" width="45.2314814814815" style="3" customWidth="1"/>
    <col min="3" max="3" width="16.6574074074074" style="3" customWidth="1"/>
    <col min="4" max="4" width="16.6666666666667" style="3" customWidth="1"/>
    <col min="5" max="5" width="9.62962962962963" style="3" customWidth="1"/>
    <col min="6" max="6" width="7.62962962962963" style="3" customWidth="1"/>
    <col min="7" max="7" width="10.9444444444444" style="3" customWidth="1"/>
    <col min="8" max="8" width="11.1111111111111" style="3" customWidth="1"/>
    <col min="9" max="9" width="10.4722222222222" style="3" customWidth="1"/>
    <col min="10" max="10" width="10.4722222222222" style="4" customWidth="1"/>
    <col min="11" max="11" width="9.25" style="3" customWidth="1"/>
    <col min="12" max="12" width="12.25" style="3" customWidth="1"/>
    <col min="13" max="13" width="21" style="3" customWidth="1"/>
    <col min="14" max="16384" width="9" style="3"/>
  </cols>
  <sheetData>
    <row r="1" ht="33" customHeight="1" spans="1:1">
      <c r="A1" s="3" t="s">
        <v>0</v>
      </c>
    </row>
    <row r="2" ht="73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14"/>
      <c r="K2" s="5"/>
      <c r="L2" s="5"/>
    </row>
    <row r="3" ht="33" customHeight="1" spans="1:1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8</v>
      </c>
      <c r="H3" s="8" t="s">
        <v>9</v>
      </c>
      <c r="I3" s="8" t="s">
        <v>10</v>
      </c>
      <c r="J3" s="15" t="s">
        <v>11</v>
      </c>
      <c r="K3" s="16" t="s">
        <v>12</v>
      </c>
      <c r="L3" s="6" t="s">
        <v>13</v>
      </c>
    </row>
    <row r="4" s="1" customFormat="1" ht="33" customHeight="1" spans="1:12">
      <c r="A4" s="9">
        <v>1</v>
      </c>
      <c r="B4" s="10" t="s">
        <v>14</v>
      </c>
      <c r="C4" s="11" t="s">
        <v>15</v>
      </c>
      <c r="D4" s="11" t="s">
        <v>16</v>
      </c>
      <c r="E4" s="11" t="s">
        <v>17</v>
      </c>
      <c r="F4" s="11" t="s">
        <v>18</v>
      </c>
      <c r="G4" s="11" t="s">
        <v>19</v>
      </c>
      <c r="H4" s="12">
        <v>84.5</v>
      </c>
      <c r="I4" s="12">
        <f t="shared" ref="I4:I67" si="0">(G4+H4)/2</f>
        <v>79</v>
      </c>
      <c r="J4" s="17">
        <f t="array" ref="J4">SUMPRODUCT((C:C=C4)*(I:I&gt;I4))+1</f>
        <v>1</v>
      </c>
      <c r="K4" s="18" t="s">
        <v>20</v>
      </c>
      <c r="L4" s="19"/>
    </row>
    <row r="5" s="1" customFormat="1" ht="33" customHeight="1" spans="1:12">
      <c r="A5" s="9">
        <v>2</v>
      </c>
      <c r="B5" s="10" t="s">
        <v>14</v>
      </c>
      <c r="C5" s="11" t="s">
        <v>15</v>
      </c>
      <c r="D5" s="11" t="s">
        <v>21</v>
      </c>
      <c r="E5" s="11" t="s">
        <v>22</v>
      </c>
      <c r="F5" s="11" t="s">
        <v>18</v>
      </c>
      <c r="G5" s="11" t="s">
        <v>19</v>
      </c>
      <c r="H5" s="12">
        <v>81.9</v>
      </c>
      <c r="I5" s="12">
        <f t="shared" si="0"/>
        <v>77.7</v>
      </c>
      <c r="J5" s="17">
        <f t="array" ref="J5">SUMPRODUCT((C:C=C5)*(I:I&gt;I5))+1</f>
        <v>2</v>
      </c>
      <c r="K5" s="18" t="s">
        <v>20</v>
      </c>
      <c r="L5" s="19"/>
    </row>
    <row r="6" s="1" customFormat="1" ht="33" customHeight="1" spans="1:12">
      <c r="A6" s="9">
        <v>3</v>
      </c>
      <c r="B6" s="10" t="s">
        <v>14</v>
      </c>
      <c r="C6" s="11" t="s">
        <v>15</v>
      </c>
      <c r="D6" s="11" t="s">
        <v>23</v>
      </c>
      <c r="E6" s="11" t="s">
        <v>24</v>
      </c>
      <c r="F6" s="11" t="s">
        <v>18</v>
      </c>
      <c r="G6" s="11" t="s">
        <v>25</v>
      </c>
      <c r="H6" s="12">
        <v>80.55</v>
      </c>
      <c r="I6" s="12">
        <f t="shared" si="0"/>
        <v>74.925</v>
      </c>
      <c r="J6" s="17">
        <f t="array" ref="J6">SUMPRODUCT((C:C=C6)*(I:I&gt;I6))+1</f>
        <v>3</v>
      </c>
      <c r="K6" s="18" t="s">
        <v>20</v>
      </c>
      <c r="L6" s="19"/>
    </row>
    <row r="7" s="1" customFormat="1" ht="33" customHeight="1" spans="1:12">
      <c r="A7" s="9">
        <v>4</v>
      </c>
      <c r="B7" s="10" t="s">
        <v>14</v>
      </c>
      <c r="C7" s="11" t="s">
        <v>15</v>
      </c>
      <c r="D7" s="11" t="s">
        <v>26</v>
      </c>
      <c r="E7" s="11" t="s">
        <v>27</v>
      </c>
      <c r="F7" s="11" t="s">
        <v>18</v>
      </c>
      <c r="G7" s="11" t="s">
        <v>28</v>
      </c>
      <c r="H7" s="12">
        <v>69.65</v>
      </c>
      <c r="I7" s="12">
        <f t="shared" si="0"/>
        <v>70.375</v>
      </c>
      <c r="J7" s="17">
        <f t="array" ref="J7">SUMPRODUCT((C:C=C7)*(I:I&gt;I7))+1</f>
        <v>4</v>
      </c>
      <c r="K7" s="18" t="s">
        <v>29</v>
      </c>
      <c r="L7" s="19"/>
    </row>
    <row r="8" s="1" customFormat="1" ht="33" customHeight="1" spans="1:12">
      <c r="A8" s="9">
        <v>5</v>
      </c>
      <c r="B8" s="10" t="s">
        <v>14</v>
      </c>
      <c r="C8" s="11" t="s">
        <v>15</v>
      </c>
      <c r="D8" s="11" t="s">
        <v>30</v>
      </c>
      <c r="E8" s="11" t="s">
        <v>31</v>
      </c>
      <c r="F8" s="11" t="s">
        <v>18</v>
      </c>
      <c r="G8" s="11" t="s">
        <v>32</v>
      </c>
      <c r="H8" s="12">
        <v>70.25</v>
      </c>
      <c r="I8" s="12">
        <f t="shared" si="0"/>
        <v>70.175</v>
      </c>
      <c r="J8" s="17">
        <f t="array" ref="J8">SUMPRODUCT((C:C=C8)*(I:I&gt;I8))+1</f>
        <v>5</v>
      </c>
      <c r="K8" s="18" t="s">
        <v>29</v>
      </c>
      <c r="L8" s="19"/>
    </row>
    <row r="9" s="1" customFormat="1" ht="33" customHeight="1" spans="1:12">
      <c r="A9" s="9">
        <v>6</v>
      </c>
      <c r="B9" s="10" t="s">
        <v>14</v>
      </c>
      <c r="C9" s="11" t="s">
        <v>15</v>
      </c>
      <c r="D9" s="11" t="s">
        <v>33</v>
      </c>
      <c r="E9" s="11" t="s">
        <v>34</v>
      </c>
      <c r="F9" s="11" t="s">
        <v>18</v>
      </c>
      <c r="G9" s="11" t="s">
        <v>35</v>
      </c>
      <c r="H9" s="12">
        <v>71.45</v>
      </c>
      <c r="I9" s="12">
        <f t="shared" si="0"/>
        <v>68.725</v>
      </c>
      <c r="J9" s="17">
        <f t="array" ref="J9">SUMPRODUCT((C:C=C9)*(I:I&gt;I9))+1</f>
        <v>6</v>
      </c>
      <c r="K9" s="18" t="s">
        <v>29</v>
      </c>
      <c r="L9" s="20"/>
    </row>
    <row r="10" s="1" customFormat="1" ht="33" customHeight="1" spans="1:12">
      <c r="A10" s="9">
        <v>7</v>
      </c>
      <c r="B10" s="10" t="s">
        <v>14</v>
      </c>
      <c r="C10" s="11" t="s">
        <v>15</v>
      </c>
      <c r="D10" s="11" t="s">
        <v>36</v>
      </c>
      <c r="E10" s="11" t="s">
        <v>37</v>
      </c>
      <c r="F10" s="11" t="s">
        <v>18</v>
      </c>
      <c r="G10" s="11" t="s">
        <v>38</v>
      </c>
      <c r="H10" s="12">
        <v>69.55</v>
      </c>
      <c r="I10" s="12">
        <f t="shared" si="0"/>
        <v>67.875</v>
      </c>
      <c r="J10" s="17">
        <f t="array" ref="J10">SUMPRODUCT((C:C=C10)*(I:I&gt;I10))+1</f>
        <v>7</v>
      </c>
      <c r="K10" s="18" t="s">
        <v>29</v>
      </c>
      <c r="L10" s="20"/>
    </row>
    <row r="11" s="1" customFormat="1" ht="33" customHeight="1" spans="1:12">
      <c r="A11" s="9">
        <v>8</v>
      </c>
      <c r="B11" s="10" t="s">
        <v>14</v>
      </c>
      <c r="C11" s="11" t="s">
        <v>15</v>
      </c>
      <c r="D11" s="11" t="s">
        <v>39</v>
      </c>
      <c r="E11" s="11" t="s">
        <v>40</v>
      </c>
      <c r="F11" s="11" t="s">
        <v>18</v>
      </c>
      <c r="G11" s="11" t="s">
        <v>41</v>
      </c>
      <c r="H11" s="12">
        <v>68.9</v>
      </c>
      <c r="I11" s="12">
        <f t="shared" si="0"/>
        <v>67.75</v>
      </c>
      <c r="J11" s="17">
        <f t="array" ref="J11">SUMPRODUCT((C:C=C11)*(I:I&gt;I11))+1</f>
        <v>8</v>
      </c>
      <c r="K11" s="18" t="s">
        <v>29</v>
      </c>
      <c r="L11" s="20"/>
    </row>
    <row r="12" s="1" customFormat="1" ht="33" customHeight="1" spans="1:12">
      <c r="A12" s="9">
        <v>9</v>
      </c>
      <c r="B12" s="10" t="s">
        <v>14</v>
      </c>
      <c r="C12" s="11" t="s">
        <v>15</v>
      </c>
      <c r="D12" s="11" t="s">
        <v>42</v>
      </c>
      <c r="E12" s="11" t="s">
        <v>43</v>
      </c>
      <c r="F12" s="11" t="s">
        <v>18</v>
      </c>
      <c r="G12" s="11" t="s">
        <v>44</v>
      </c>
      <c r="H12" s="12"/>
      <c r="I12" s="12">
        <f t="shared" si="0"/>
        <v>33.65</v>
      </c>
      <c r="J12" s="17">
        <f t="array" ref="J12">SUMPRODUCT((C:C=C12)*(I:I&gt;I12))+1</f>
        <v>9</v>
      </c>
      <c r="K12" s="18" t="s">
        <v>29</v>
      </c>
      <c r="L12" s="20" t="s">
        <v>45</v>
      </c>
    </row>
    <row r="13" s="1" customFormat="1" ht="33" customHeight="1" spans="1:12">
      <c r="A13" s="9">
        <v>10</v>
      </c>
      <c r="B13" s="10" t="s">
        <v>46</v>
      </c>
      <c r="C13" s="11" t="s">
        <v>47</v>
      </c>
      <c r="D13" s="11" t="s">
        <v>48</v>
      </c>
      <c r="E13" s="11" t="s">
        <v>49</v>
      </c>
      <c r="F13" s="11" t="s">
        <v>50</v>
      </c>
      <c r="G13" s="11" t="s">
        <v>51</v>
      </c>
      <c r="H13" s="12">
        <v>81.2</v>
      </c>
      <c r="I13" s="12">
        <f t="shared" si="0"/>
        <v>81.55</v>
      </c>
      <c r="J13" s="17">
        <f t="array" ref="J13">SUMPRODUCT((C:C=C13)*(I:I&gt;I13))+1</f>
        <v>1</v>
      </c>
      <c r="K13" s="18" t="s">
        <v>20</v>
      </c>
      <c r="L13" s="20"/>
    </row>
    <row r="14" s="1" customFormat="1" ht="33" customHeight="1" spans="1:12">
      <c r="A14" s="9">
        <v>11</v>
      </c>
      <c r="B14" s="10" t="s">
        <v>46</v>
      </c>
      <c r="C14" s="11" t="s">
        <v>47</v>
      </c>
      <c r="D14" s="11" t="s">
        <v>52</v>
      </c>
      <c r="E14" s="11" t="s">
        <v>53</v>
      </c>
      <c r="F14" s="11" t="s">
        <v>50</v>
      </c>
      <c r="G14" s="11" t="s">
        <v>54</v>
      </c>
      <c r="H14" s="12">
        <v>74.05</v>
      </c>
      <c r="I14" s="12">
        <f t="shared" si="0"/>
        <v>78.875</v>
      </c>
      <c r="J14" s="17">
        <f t="array" ref="J14">SUMPRODUCT((C:C=C14)*(I:I&gt;I14))+1</f>
        <v>2</v>
      </c>
      <c r="K14" s="18" t="s">
        <v>29</v>
      </c>
      <c r="L14" s="20"/>
    </row>
    <row r="15" s="1" customFormat="1" ht="33" customHeight="1" spans="1:12">
      <c r="A15" s="9">
        <v>12</v>
      </c>
      <c r="B15" s="10" t="s">
        <v>46</v>
      </c>
      <c r="C15" s="11" t="s">
        <v>47</v>
      </c>
      <c r="D15" s="11" t="s">
        <v>55</v>
      </c>
      <c r="E15" s="11" t="s">
        <v>56</v>
      </c>
      <c r="F15" s="11" t="s">
        <v>50</v>
      </c>
      <c r="G15" s="11" t="s">
        <v>57</v>
      </c>
      <c r="H15" s="12">
        <v>75.3</v>
      </c>
      <c r="I15" s="12">
        <f t="shared" si="0"/>
        <v>75.8</v>
      </c>
      <c r="J15" s="17">
        <f t="array" ref="J15">SUMPRODUCT((C:C=C15)*(I:I&gt;I15))+1</f>
        <v>3</v>
      </c>
      <c r="K15" s="18" t="s">
        <v>29</v>
      </c>
      <c r="L15" s="20"/>
    </row>
    <row r="16" s="1" customFormat="1" ht="33" customHeight="1" spans="1:12">
      <c r="A16" s="9">
        <v>13</v>
      </c>
      <c r="B16" s="10" t="s">
        <v>46</v>
      </c>
      <c r="C16" s="11" t="s">
        <v>47</v>
      </c>
      <c r="D16" s="11" t="s">
        <v>58</v>
      </c>
      <c r="E16" s="11" t="s">
        <v>59</v>
      </c>
      <c r="F16" s="11" t="s">
        <v>50</v>
      </c>
      <c r="G16" s="11" t="s">
        <v>60</v>
      </c>
      <c r="H16" s="12">
        <v>70.9</v>
      </c>
      <c r="I16" s="12">
        <f t="shared" si="0"/>
        <v>74.15</v>
      </c>
      <c r="J16" s="17">
        <f t="array" ref="J16">SUMPRODUCT((C:C=C16)*(I:I&gt;I16))+1</f>
        <v>4</v>
      </c>
      <c r="K16" s="18" t="s">
        <v>29</v>
      </c>
      <c r="L16" s="20"/>
    </row>
    <row r="17" s="1" customFormat="1" ht="33" customHeight="1" spans="1:12">
      <c r="A17" s="9">
        <v>14</v>
      </c>
      <c r="B17" s="10" t="s">
        <v>46</v>
      </c>
      <c r="C17" s="11" t="s">
        <v>47</v>
      </c>
      <c r="D17" s="11" t="s">
        <v>61</v>
      </c>
      <c r="E17" s="11" t="s">
        <v>62</v>
      </c>
      <c r="F17" s="11" t="s">
        <v>50</v>
      </c>
      <c r="G17" s="11" t="s">
        <v>63</v>
      </c>
      <c r="H17" s="12">
        <v>67.35</v>
      </c>
      <c r="I17" s="12">
        <f t="shared" si="0"/>
        <v>72.825</v>
      </c>
      <c r="J17" s="17">
        <f t="array" ref="J17">SUMPRODUCT((C:C=C17)*(I:I&gt;I17))+1</f>
        <v>5</v>
      </c>
      <c r="K17" s="18" t="s">
        <v>29</v>
      </c>
      <c r="L17" s="20"/>
    </row>
    <row r="18" s="1" customFormat="1" ht="33" customHeight="1" spans="1:12">
      <c r="A18" s="9">
        <v>15</v>
      </c>
      <c r="B18" s="10" t="s">
        <v>64</v>
      </c>
      <c r="C18" s="11" t="s">
        <v>65</v>
      </c>
      <c r="D18" s="11" t="s">
        <v>66</v>
      </c>
      <c r="E18" s="11" t="s">
        <v>67</v>
      </c>
      <c r="F18" s="11" t="s">
        <v>50</v>
      </c>
      <c r="G18" s="11" t="s">
        <v>68</v>
      </c>
      <c r="H18" s="12">
        <v>77.55</v>
      </c>
      <c r="I18" s="12">
        <f t="shared" si="0"/>
        <v>79.175</v>
      </c>
      <c r="J18" s="17">
        <f t="array" ref="J18">SUMPRODUCT((C:C=C18)*(I:I&gt;I18))+1</f>
        <v>1</v>
      </c>
      <c r="K18" s="18" t="s">
        <v>20</v>
      </c>
      <c r="L18" s="20"/>
    </row>
    <row r="19" s="1" customFormat="1" ht="33" customHeight="1" spans="1:12">
      <c r="A19" s="9">
        <v>16</v>
      </c>
      <c r="B19" s="10" t="s">
        <v>64</v>
      </c>
      <c r="C19" s="11" t="s">
        <v>65</v>
      </c>
      <c r="D19" s="11" t="s">
        <v>69</v>
      </c>
      <c r="E19" s="11" t="s">
        <v>70</v>
      </c>
      <c r="F19" s="11" t="s">
        <v>50</v>
      </c>
      <c r="G19" s="11" t="s">
        <v>71</v>
      </c>
      <c r="H19" s="12">
        <v>77.1</v>
      </c>
      <c r="I19" s="12">
        <f t="shared" si="0"/>
        <v>76.85</v>
      </c>
      <c r="J19" s="17">
        <f t="array" ref="J19">SUMPRODUCT((C:C=C19)*(I:I&gt;I19))+1</f>
        <v>2</v>
      </c>
      <c r="K19" s="18" t="s">
        <v>29</v>
      </c>
      <c r="L19" s="20"/>
    </row>
    <row r="20" s="1" customFormat="1" ht="33" customHeight="1" spans="1:12">
      <c r="A20" s="9">
        <v>17</v>
      </c>
      <c r="B20" s="10" t="s">
        <v>64</v>
      </c>
      <c r="C20" s="11" t="s">
        <v>65</v>
      </c>
      <c r="D20" s="11" t="s">
        <v>72</v>
      </c>
      <c r="E20" s="11" t="s">
        <v>73</v>
      </c>
      <c r="F20" s="11" t="s">
        <v>50</v>
      </c>
      <c r="G20" s="11" t="s">
        <v>74</v>
      </c>
      <c r="H20" s="12">
        <v>76.6</v>
      </c>
      <c r="I20" s="12">
        <f t="shared" si="0"/>
        <v>76.55</v>
      </c>
      <c r="J20" s="17">
        <f t="array" ref="J20">SUMPRODUCT((C:C=C20)*(I:I&gt;I20))+1</f>
        <v>3</v>
      </c>
      <c r="K20" s="18" t="s">
        <v>29</v>
      </c>
      <c r="L20" s="20"/>
    </row>
    <row r="21" s="1" customFormat="1" ht="33" customHeight="1" spans="1:12">
      <c r="A21" s="9">
        <v>18</v>
      </c>
      <c r="B21" s="10" t="s">
        <v>64</v>
      </c>
      <c r="C21" s="11" t="s">
        <v>65</v>
      </c>
      <c r="D21" s="11" t="s">
        <v>75</v>
      </c>
      <c r="E21" s="11" t="s">
        <v>76</v>
      </c>
      <c r="F21" s="11" t="s">
        <v>50</v>
      </c>
      <c r="G21" s="11" t="s">
        <v>77</v>
      </c>
      <c r="H21" s="12"/>
      <c r="I21" s="12">
        <f t="shared" si="0"/>
        <v>40</v>
      </c>
      <c r="J21" s="17">
        <f t="array" ref="J21">SUMPRODUCT((C:C=C21)*(I:I&gt;I21))+1</f>
        <v>4</v>
      </c>
      <c r="K21" s="18" t="s">
        <v>29</v>
      </c>
      <c r="L21" s="20" t="s">
        <v>45</v>
      </c>
    </row>
    <row r="22" s="1" customFormat="1" ht="33" customHeight="1" spans="1:12">
      <c r="A22" s="9">
        <v>19</v>
      </c>
      <c r="B22" s="10" t="s">
        <v>64</v>
      </c>
      <c r="C22" s="11" t="s">
        <v>65</v>
      </c>
      <c r="D22" s="11" t="s">
        <v>78</v>
      </c>
      <c r="E22" s="11" t="s">
        <v>79</v>
      </c>
      <c r="F22" s="11" t="s">
        <v>50</v>
      </c>
      <c r="G22" s="11" t="s">
        <v>80</v>
      </c>
      <c r="H22" s="12"/>
      <c r="I22" s="12">
        <f t="shared" si="0"/>
        <v>39.2</v>
      </c>
      <c r="J22" s="17">
        <f t="array" ref="J22">SUMPRODUCT((C:C=C22)*(I:I&gt;I22))+1</f>
        <v>5</v>
      </c>
      <c r="K22" s="18" t="s">
        <v>29</v>
      </c>
      <c r="L22" s="20" t="s">
        <v>45</v>
      </c>
    </row>
    <row r="23" s="1" customFormat="1" ht="33" customHeight="1" spans="1:12">
      <c r="A23" s="9">
        <v>20</v>
      </c>
      <c r="B23" s="10" t="s">
        <v>64</v>
      </c>
      <c r="C23" s="11" t="s">
        <v>81</v>
      </c>
      <c r="D23" s="11" t="s">
        <v>82</v>
      </c>
      <c r="E23" s="11" t="s">
        <v>83</v>
      </c>
      <c r="F23" s="11" t="s">
        <v>50</v>
      </c>
      <c r="G23" s="11" t="s">
        <v>84</v>
      </c>
      <c r="H23" s="12">
        <v>76.6</v>
      </c>
      <c r="I23" s="12">
        <f t="shared" si="0"/>
        <v>74.65</v>
      </c>
      <c r="J23" s="17">
        <f t="array" ref="J23">SUMPRODUCT((C:C=C23)*(I:I&gt;I23))+1</f>
        <v>1</v>
      </c>
      <c r="K23" s="18" t="s">
        <v>20</v>
      </c>
      <c r="L23" s="20"/>
    </row>
    <row r="24" s="1" customFormat="1" ht="33" customHeight="1" spans="1:12">
      <c r="A24" s="9">
        <v>21</v>
      </c>
      <c r="B24" s="10" t="s">
        <v>64</v>
      </c>
      <c r="C24" s="11" t="s">
        <v>81</v>
      </c>
      <c r="D24" s="11" t="s">
        <v>85</v>
      </c>
      <c r="E24" s="11" t="s">
        <v>86</v>
      </c>
      <c r="F24" s="11" t="s">
        <v>50</v>
      </c>
      <c r="G24" s="11" t="s">
        <v>87</v>
      </c>
      <c r="H24" s="12">
        <v>72.05</v>
      </c>
      <c r="I24" s="12">
        <f t="shared" si="0"/>
        <v>74.225</v>
      </c>
      <c r="J24" s="17">
        <f t="array" ref="J24">SUMPRODUCT((C:C=C24)*(I:I&gt;I24))+1</f>
        <v>2</v>
      </c>
      <c r="K24" s="18" t="s">
        <v>29</v>
      </c>
      <c r="L24" s="20"/>
    </row>
    <row r="25" s="1" customFormat="1" ht="33" customHeight="1" spans="1:12">
      <c r="A25" s="9">
        <v>22</v>
      </c>
      <c r="B25" s="10" t="s">
        <v>64</v>
      </c>
      <c r="C25" s="11" t="s">
        <v>81</v>
      </c>
      <c r="D25" s="11" t="s">
        <v>88</v>
      </c>
      <c r="E25" s="11" t="s">
        <v>89</v>
      </c>
      <c r="F25" s="11" t="s">
        <v>50</v>
      </c>
      <c r="G25" s="11" t="s">
        <v>25</v>
      </c>
      <c r="H25" s="12">
        <v>78.6</v>
      </c>
      <c r="I25" s="12">
        <f t="shared" si="0"/>
        <v>73.95</v>
      </c>
      <c r="J25" s="17">
        <f t="array" ref="J25">SUMPRODUCT((C:C=C25)*(I:I&gt;I25))+1</f>
        <v>3</v>
      </c>
      <c r="K25" s="18" t="s">
        <v>29</v>
      </c>
      <c r="L25" s="20"/>
    </row>
    <row r="26" s="1" customFormat="1" ht="33" customHeight="1" spans="1:12">
      <c r="A26" s="9">
        <v>23</v>
      </c>
      <c r="B26" s="10" t="s">
        <v>64</v>
      </c>
      <c r="C26" s="11" t="s">
        <v>81</v>
      </c>
      <c r="D26" s="11" t="s">
        <v>90</v>
      </c>
      <c r="E26" s="11" t="s">
        <v>91</v>
      </c>
      <c r="F26" s="11" t="s">
        <v>50</v>
      </c>
      <c r="G26" s="11" t="s">
        <v>92</v>
      </c>
      <c r="H26" s="12">
        <v>67.9</v>
      </c>
      <c r="I26" s="12">
        <f t="shared" si="0"/>
        <v>68.1</v>
      </c>
      <c r="J26" s="17">
        <f t="array" ref="J26">SUMPRODUCT((C:C=C26)*(I:I&gt;I26))+1</f>
        <v>4</v>
      </c>
      <c r="K26" s="18" t="s">
        <v>29</v>
      </c>
      <c r="L26" s="20"/>
    </row>
    <row r="27" s="1" customFormat="1" ht="33" customHeight="1" spans="1:12">
      <c r="A27" s="9">
        <v>24</v>
      </c>
      <c r="B27" s="10" t="s">
        <v>64</v>
      </c>
      <c r="C27" s="11" t="s">
        <v>81</v>
      </c>
      <c r="D27" s="11" t="s">
        <v>93</v>
      </c>
      <c r="E27" s="11" t="s">
        <v>94</v>
      </c>
      <c r="F27" s="11" t="s">
        <v>50</v>
      </c>
      <c r="G27" s="11" t="s">
        <v>95</v>
      </c>
      <c r="H27" s="12"/>
      <c r="I27" s="12">
        <f t="shared" si="0"/>
        <v>36.65</v>
      </c>
      <c r="J27" s="17">
        <f t="array" ref="J27">SUMPRODUCT((C:C=C27)*(I:I&gt;I27))+1</f>
        <v>5</v>
      </c>
      <c r="K27" s="18" t="s">
        <v>29</v>
      </c>
      <c r="L27" s="20" t="s">
        <v>45</v>
      </c>
    </row>
    <row r="28" s="1" customFormat="1" ht="33" customHeight="1" spans="1:12">
      <c r="A28" s="9">
        <v>25</v>
      </c>
      <c r="B28" s="10" t="s">
        <v>96</v>
      </c>
      <c r="C28" s="11" t="s">
        <v>97</v>
      </c>
      <c r="D28" s="11" t="s">
        <v>98</v>
      </c>
      <c r="E28" s="11" t="s">
        <v>99</v>
      </c>
      <c r="F28" s="11" t="s">
        <v>50</v>
      </c>
      <c r="G28" s="11" t="s">
        <v>100</v>
      </c>
      <c r="H28" s="12">
        <v>83.35</v>
      </c>
      <c r="I28" s="12">
        <f t="shared" si="0"/>
        <v>78.475</v>
      </c>
      <c r="J28" s="17">
        <f t="array" ref="J28">SUMPRODUCT((C:C=C28)*(I:I&gt;I28))+1</f>
        <v>1</v>
      </c>
      <c r="K28" s="18" t="s">
        <v>20</v>
      </c>
      <c r="L28" s="20"/>
    </row>
    <row r="29" s="1" customFormat="1" ht="33" customHeight="1" spans="1:12">
      <c r="A29" s="9">
        <v>26</v>
      </c>
      <c r="B29" s="10" t="s">
        <v>96</v>
      </c>
      <c r="C29" s="11" t="s">
        <v>97</v>
      </c>
      <c r="D29" s="11" t="s">
        <v>101</v>
      </c>
      <c r="E29" s="11" t="s">
        <v>102</v>
      </c>
      <c r="F29" s="11" t="s">
        <v>50</v>
      </c>
      <c r="G29" s="11" t="s">
        <v>103</v>
      </c>
      <c r="H29" s="12">
        <v>76.95</v>
      </c>
      <c r="I29" s="12">
        <f t="shared" si="0"/>
        <v>73.225</v>
      </c>
      <c r="J29" s="17">
        <f t="array" ref="J29">SUMPRODUCT((C:C=C29)*(I:I&gt;I29))+1</f>
        <v>2</v>
      </c>
      <c r="K29" s="18" t="s">
        <v>29</v>
      </c>
      <c r="L29" s="20"/>
    </row>
    <row r="30" s="1" customFormat="1" ht="33" customHeight="1" spans="1:12">
      <c r="A30" s="9">
        <v>27</v>
      </c>
      <c r="B30" s="10" t="s">
        <v>96</v>
      </c>
      <c r="C30" s="11" t="s">
        <v>97</v>
      </c>
      <c r="D30" s="11" t="s">
        <v>104</v>
      </c>
      <c r="E30" s="11" t="s">
        <v>105</v>
      </c>
      <c r="F30" s="11" t="s">
        <v>50</v>
      </c>
      <c r="G30" s="11" t="s">
        <v>106</v>
      </c>
      <c r="H30" s="12">
        <v>78.3</v>
      </c>
      <c r="I30" s="12">
        <f t="shared" si="0"/>
        <v>71.4</v>
      </c>
      <c r="J30" s="17">
        <f t="array" ref="J30">SUMPRODUCT((C:C=C30)*(I:I&gt;I30))+1</f>
        <v>3</v>
      </c>
      <c r="K30" s="18" t="s">
        <v>29</v>
      </c>
      <c r="L30" s="20"/>
    </row>
    <row r="31" s="1" customFormat="1" ht="33" customHeight="1" spans="1:12">
      <c r="A31" s="9">
        <v>28</v>
      </c>
      <c r="B31" s="10" t="s">
        <v>96</v>
      </c>
      <c r="C31" s="11" t="s">
        <v>97</v>
      </c>
      <c r="D31" s="11" t="s">
        <v>107</v>
      </c>
      <c r="E31" s="11" t="s">
        <v>108</v>
      </c>
      <c r="F31" s="11" t="s">
        <v>50</v>
      </c>
      <c r="G31" s="11" t="s">
        <v>109</v>
      </c>
      <c r="H31" s="12">
        <v>77.1</v>
      </c>
      <c r="I31" s="12">
        <f t="shared" si="0"/>
        <v>71</v>
      </c>
      <c r="J31" s="17">
        <f t="array" ref="J31">SUMPRODUCT((C:C=C31)*(I:I&gt;I31))+1</f>
        <v>4</v>
      </c>
      <c r="K31" s="18" t="s">
        <v>29</v>
      </c>
      <c r="L31" s="20"/>
    </row>
    <row r="32" s="1" customFormat="1" ht="33" customHeight="1" spans="1:12">
      <c r="A32" s="9">
        <v>29</v>
      </c>
      <c r="B32" s="10" t="s">
        <v>110</v>
      </c>
      <c r="C32" s="11" t="s">
        <v>111</v>
      </c>
      <c r="D32" s="11" t="s">
        <v>112</v>
      </c>
      <c r="E32" s="11" t="s">
        <v>113</v>
      </c>
      <c r="F32" s="11" t="s">
        <v>50</v>
      </c>
      <c r="G32" s="11" t="s">
        <v>114</v>
      </c>
      <c r="H32" s="12">
        <v>67.95</v>
      </c>
      <c r="I32" s="12">
        <f t="shared" si="0"/>
        <v>67.675</v>
      </c>
      <c r="J32" s="17">
        <f t="array" ref="J32">SUMPRODUCT((C:C=C32)*(I:I&gt;I32))+1</f>
        <v>1</v>
      </c>
      <c r="K32" s="18" t="s">
        <v>20</v>
      </c>
      <c r="L32" s="20"/>
    </row>
    <row r="33" s="1" customFormat="1" ht="33" customHeight="1" spans="1:12">
      <c r="A33" s="9">
        <v>30</v>
      </c>
      <c r="B33" s="10" t="s">
        <v>110</v>
      </c>
      <c r="C33" s="11" t="s">
        <v>111</v>
      </c>
      <c r="D33" s="11" t="s">
        <v>115</v>
      </c>
      <c r="E33" s="11" t="s">
        <v>116</v>
      </c>
      <c r="F33" s="11" t="s">
        <v>50</v>
      </c>
      <c r="G33" s="11" t="s">
        <v>117</v>
      </c>
      <c r="H33" s="12">
        <v>68.1</v>
      </c>
      <c r="I33" s="12">
        <f t="shared" si="0"/>
        <v>62.95</v>
      </c>
      <c r="J33" s="17">
        <f t="array" ref="J33">SUMPRODUCT((C:C=C33)*(I:I&gt;I33))+1</f>
        <v>2</v>
      </c>
      <c r="K33" s="18" t="s">
        <v>29</v>
      </c>
      <c r="L33" s="20"/>
    </row>
    <row r="34" s="1" customFormat="1" ht="33" customHeight="1" spans="1:12">
      <c r="A34" s="9">
        <v>31</v>
      </c>
      <c r="B34" s="10" t="s">
        <v>118</v>
      </c>
      <c r="C34" s="11" t="s">
        <v>119</v>
      </c>
      <c r="D34" s="11" t="s">
        <v>120</v>
      </c>
      <c r="E34" s="11" t="s">
        <v>121</v>
      </c>
      <c r="F34" s="11" t="s">
        <v>50</v>
      </c>
      <c r="G34" s="11" t="s">
        <v>122</v>
      </c>
      <c r="H34" s="12">
        <v>65.8</v>
      </c>
      <c r="I34" s="12">
        <f t="shared" si="0"/>
        <v>72.2</v>
      </c>
      <c r="J34" s="17">
        <f t="array" ref="J34">SUMPRODUCT((C:C=C34)*(I:I&gt;I34))+1</f>
        <v>1</v>
      </c>
      <c r="K34" s="18" t="s">
        <v>20</v>
      </c>
      <c r="L34" s="20"/>
    </row>
    <row r="35" s="1" customFormat="1" ht="33" customHeight="1" spans="1:12">
      <c r="A35" s="9">
        <v>32</v>
      </c>
      <c r="B35" s="10" t="s">
        <v>118</v>
      </c>
      <c r="C35" s="11" t="s">
        <v>119</v>
      </c>
      <c r="D35" s="11" t="s">
        <v>123</v>
      </c>
      <c r="E35" s="11" t="s">
        <v>124</v>
      </c>
      <c r="F35" s="11" t="s">
        <v>50</v>
      </c>
      <c r="G35" s="11" t="s">
        <v>125</v>
      </c>
      <c r="H35" s="12">
        <v>72.65</v>
      </c>
      <c r="I35" s="12">
        <f t="shared" si="0"/>
        <v>70.825</v>
      </c>
      <c r="J35" s="17">
        <f t="array" ref="J35">SUMPRODUCT((C:C=C35)*(I:I&gt;I35))+1</f>
        <v>2</v>
      </c>
      <c r="K35" s="18" t="s">
        <v>29</v>
      </c>
      <c r="L35" s="20"/>
    </row>
    <row r="36" s="1" customFormat="1" ht="33" customHeight="1" spans="1:12">
      <c r="A36" s="9">
        <v>33</v>
      </c>
      <c r="B36" s="10" t="s">
        <v>118</v>
      </c>
      <c r="C36" s="11" t="s">
        <v>119</v>
      </c>
      <c r="D36" s="11" t="s">
        <v>126</v>
      </c>
      <c r="E36" s="11" t="s">
        <v>127</v>
      </c>
      <c r="F36" s="11" t="s">
        <v>50</v>
      </c>
      <c r="G36" s="11" t="s">
        <v>128</v>
      </c>
      <c r="H36" s="12"/>
      <c r="I36" s="12">
        <f t="shared" si="0"/>
        <v>37.3</v>
      </c>
      <c r="J36" s="17">
        <f t="array" ref="J36">SUMPRODUCT((C:C=C36)*(I:I&gt;I36))+1</f>
        <v>3</v>
      </c>
      <c r="K36" s="18" t="s">
        <v>29</v>
      </c>
      <c r="L36" s="20" t="s">
        <v>45</v>
      </c>
    </row>
    <row r="37" s="1" customFormat="1" ht="33" customHeight="1" spans="1:12">
      <c r="A37" s="9">
        <v>34</v>
      </c>
      <c r="B37" s="10" t="s">
        <v>118</v>
      </c>
      <c r="C37" s="11" t="s">
        <v>119</v>
      </c>
      <c r="D37" s="11" t="s">
        <v>129</v>
      </c>
      <c r="E37" s="11" t="s">
        <v>130</v>
      </c>
      <c r="F37" s="11" t="s">
        <v>50</v>
      </c>
      <c r="G37" s="11" t="s">
        <v>125</v>
      </c>
      <c r="H37" s="12"/>
      <c r="I37" s="12">
        <f t="shared" si="0"/>
        <v>34.5</v>
      </c>
      <c r="J37" s="17">
        <f t="array" ref="J37">SUMPRODUCT((C:C=C37)*(I:I&gt;I37))+1</f>
        <v>4</v>
      </c>
      <c r="K37" s="18" t="s">
        <v>29</v>
      </c>
      <c r="L37" s="20" t="s">
        <v>45</v>
      </c>
    </row>
    <row r="38" s="1" customFormat="1" ht="33" customHeight="1" spans="1:12">
      <c r="A38" s="9">
        <v>35</v>
      </c>
      <c r="B38" s="10" t="s">
        <v>131</v>
      </c>
      <c r="C38" s="11" t="s">
        <v>132</v>
      </c>
      <c r="D38" s="11" t="s">
        <v>133</v>
      </c>
      <c r="E38" s="11" t="s">
        <v>134</v>
      </c>
      <c r="F38" s="11" t="s">
        <v>50</v>
      </c>
      <c r="G38" s="11" t="s">
        <v>135</v>
      </c>
      <c r="H38" s="12">
        <v>77.15</v>
      </c>
      <c r="I38" s="12">
        <f t="shared" si="0"/>
        <v>81.175</v>
      </c>
      <c r="J38" s="17">
        <f t="array" ref="J38">SUMPRODUCT((C:C=C38)*(I:I&gt;I38))+1</f>
        <v>1</v>
      </c>
      <c r="K38" s="18" t="s">
        <v>20</v>
      </c>
      <c r="L38" s="20"/>
    </row>
    <row r="39" s="1" customFormat="1" ht="33" customHeight="1" spans="1:12">
      <c r="A39" s="9">
        <v>36</v>
      </c>
      <c r="B39" s="10" t="s">
        <v>131</v>
      </c>
      <c r="C39" s="11" t="s">
        <v>132</v>
      </c>
      <c r="D39" s="11" t="s">
        <v>136</v>
      </c>
      <c r="E39" s="11" t="s">
        <v>137</v>
      </c>
      <c r="F39" s="11" t="s">
        <v>50</v>
      </c>
      <c r="G39" s="11" t="s">
        <v>138</v>
      </c>
      <c r="H39" s="12">
        <v>70.4</v>
      </c>
      <c r="I39" s="12">
        <f t="shared" si="0"/>
        <v>73.8</v>
      </c>
      <c r="J39" s="17">
        <f t="array" ref="J39">SUMPRODUCT((C:C=C39)*(I:I&gt;I39))+1</f>
        <v>2</v>
      </c>
      <c r="K39" s="18" t="s">
        <v>29</v>
      </c>
      <c r="L39" s="20"/>
    </row>
    <row r="40" s="1" customFormat="1" ht="33" customHeight="1" spans="1:12">
      <c r="A40" s="9">
        <v>37</v>
      </c>
      <c r="B40" s="10" t="s">
        <v>131</v>
      </c>
      <c r="C40" s="11" t="s">
        <v>132</v>
      </c>
      <c r="D40" s="11" t="s">
        <v>139</v>
      </c>
      <c r="E40" s="11" t="s">
        <v>140</v>
      </c>
      <c r="F40" s="11" t="s">
        <v>50</v>
      </c>
      <c r="G40" s="11" t="s">
        <v>141</v>
      </c>
      <c r="H40" s="12">
        <v>73.55</v>
      </c>
      <c r="I40" s="12">
        <f t="shared" si="0"/>
        <v>72.525</v>
      </c>
      <c r="J40" s="17">
        <f t="array" ref="J40">SUMPRODUCT((C:C=C40)*(I:I&gt;I40))+1</f>
        <v>3</v>
      </c>
      <c r="K40" s="18" t="s">
        <v>29</v>
      </c>
      <c r="L40" s="20"/>
    </row>
    <row r="41" s="1" customFormat="1" ht="33" customHeight="1" spans="1:12">
      <c r="A41" s="9">
        <v>38</v>
      </c>
      <c r="B41" s="10" t="s">
        <v>131</v>
      </c>
      <c r="C41" s="11" t="s">
        <v>132</v>
      </c>
      <c r="D41" s="11" t="s">
        <v>142</v>
      </c>
      <c r="E41" s="11" t="s">
        <v>143</v>
      </c>
      <c r="F41" s="11" t="s">
        <v>50</v>
      </c>
      <c r="G41" s="11" t="s">
        <v>144</v>
      </c>
      <c r="H41" s="12">
        <v>68.95</v>
      </c>
      <c r="I41" s="12">
        <f t="shared" si="0"/>
        <v>72.125</v>
      </c>
      <c r="J41" s="17">
        <f t="array" ref="J41">SUMPRODUCT((C:C=C41)*(I:I&gt;I41))+1</f>
        <v>4</v>
      </c>
      <c r="K41" s="18" t="s">
        <v>29</v>
      </c>
      <c r="L41" s="20"/>
    </row>
    <row r="42" s="1" customFormat="1" ht="33" customHeight="1" spans="1:12">
      <c r="A42" s="9">
        <v>39</v>
      </c>
      <c r="B42" s="10" t="s">
        <v>145</v>
      </c>
      <c r="C42" s="11" t="s">
        <v>146</v>
      </c>
      <c r="D42" s="11" t="s">
        <v>147</v>
      </c>
      <c r="E42" s="11" t="s">
        <v>148</v>
      </c>
      <c r="F42" s="11" t="s">
        <v>50</v>
      </c>
      <c r="G42" s="11" t="s">
        <v>149</v>
      </c>
      <c r="H42" s="12">
        <v>70.35</v>
      </c>
      <c r="I42" s="12">
        <f t="shared" si="0"/>
        <v>69.075</v>
      </c>
      <c r="J42" s="17">
        <f t="array" ref="J42">SUMPRODUCT((C:C=C42)*(I:I&gt;I42))+1</f>
        <v>1</v>
      </c>
      <c r="K42" s="18" t="s">
        <v>20</v>
      </c>
      <c r="L42" s="20"/>
    </row>
    <row r="43" s="1" customFormat="1" ht="33" customHeight="1" spans="1:12">
      <c r="A43" s="9">
        <v>40</v>
      </c>
      <c r="B43" s="10" t="s">
        <v>145</v>
      </c>
      <c r="C43" s="11" t="s">
        <v>146</v>
      </c>
      <c r="D43" s="11" t="s">
        <v>150</v>
      </c>
      <c r="E43" s="11" t="s">
        <v>151</v>
      </c>
      <c r="F43" s="11" t="s">
        <v>50</v>
      </c>
      <c r="G43" s="11" t="s">
        <v>152</v>
      </c>
      <c r="H43" s="12">
        <v>67.6</v>
      </c>
      <c r="I43" s="12">
        <f t="shared" si="0"/>
        <v>64</v>
      </c>
      <c r="J43" s="17">
        <f t="array" ref="J43">SUMPRODUCT((C:C=C43)*(I:I&gt;I43))+1</f>
        <v>2</v>
      </c>
      <c r="K43" s="18" t="s">
        <v>29</v>
      </c>
      <c r="L43" s="20"/>
    </row>
    <row r="44" s="1" customFormat="1" ht="33" customHeight="1" spans="1:12">
      <c r="A44" s="9">
        <v>41</v>
      </c>
      <c r="B44" s="10" t="s">
        <v>145</v>
      </c>
      <c r="C44" s="11" t="s">
        <v>146</v>
      </c>
      <c r="D44" s="11" t="s">
        <v>153</v>
      </c>
      <c r="E44" s="11" t="s">
        <v>154</v>
      </c>
      <c r="F44" s="11" t="s">
        <v>50</v>
      </c>
      <c r="G44" s="11" t="s">
        <v>155</v>
      </c>
      <c r="H44" s="12">
        <v>48.95</v>
      </c>
      <c r="I44" s="12">
        <f t="shared" si="0"/>
        <v>55.125</v>
      </c>
      <c r="J44" s="17">
        <f t="array" ref="J44">SUMPRODUCT((C:C=C44)*(I:I&gt;I44))+1</f>
        <v>3</v>
      </c>
      <c r="K44" s="18" t="s">
        <v>29</v>
      </c>
      <c r="L44" s="20"/>
    </row>
    <row r="45" s="1" customFormat="1" ht="33" customHeight="1" spans="1:12">
      <c r="A45" s="9">
        <v>42</v>
      </c>
      <c r="B45" s="10" t="s">
        <v>145</v>
      </c>
      <c r="C45" s="11" t="s">
        <v>146</v>
      </c>
      <c r="D45" s="11" t="s">
        <v>156</v>
      </c>
      <c r="E45" s="11" t="s">
        <v>157</v>
      </c>
      <c r="F45" s="11" t="s">
        <v>50</v>
      </c>
      <c r="G45" s="11" t="s">
        <v>158</v>
      </c>
      <c r="H45" s="12"/>
      <c r="I45" s="12">
        <f t="shared" si="0"/>
        <v>35.25</v>
      </c>
      <c r="J45" s="17">
        <f t="array" ref="J45">SUMPRODUCT((C:C=C45)*(I:I&gt;I45))+1</f>
        <v>4</v>
      </c>
      <c r="K45" s="18" t="s">
        <v>29</v>
      </c>
      <c r="L45" s="20" t="s">
        <v>45</v>
      </c>
    </row>
    <row r="46" s="1" customFormat="1" ht="33" customHeight="1" spans="1:12">
      <c r="A46" s="9">
        <v>43</v>
      </c>
      <c r="B46" s="10" t="s">
        <v>159</v>
      </c>
      <c r="C46" s="11" t="s">
        <v>160</v>
      </c>
      <c r="D46" s="11" t="s">
        <v>161</v>
      </c>
      <c r="E46" s="11" t="s">
        <v>162</v>
      </c>
      <c r="F46" s="11" t="s">
        <v>50</v>
      </c>
      <c r="G46" s="11" t="s">
        <v>163</v>
      </c>
      <c r="H46" s="12">
        <v>75.4</v>
      </c>
      <c r="I46" s="12">
        <f t="shared" si="0"/>
        <v>75.1</v>
      </c>
      <c r="J46" s="17">
        <f t="array" ref="J46">SUMPRODUCT((C:C=C46)*(I:I&gt;I46))+1</f>
        <v>1</v>
      </c>
      <c r="K46" s="18" t="s">
        <v>20</v>
      </c>
      <c r="L46" s="20"/>
    </row>
    <row r="47" s="1" customFormat="1" ht="33" customHeight="1" spans="1:12">
      <c r="A47" s="9">
        <v>44</v>
      </c>
      <c r="B47" s="10" t="s">
        <v>159</v>
      </c>
      <c r="C47" s="11" t="s">
        <v>160</v>
      </c>
      <c r="D47" s="11" t="s">
        <v>164</v>
      </c>
      <c r="E47" s="11" t="s">
        <v>165</v>
      </c>
      <c r="F47" s="11" t="s">
        <v>50</v>
      </c>
      <c r="G47" s="11" t="s">
        <v>166</v>
      </c>
      <c r="H47" s="12">
        <v>79.15</v>
      </c>
      <c r="I47" s="12">
        <f t="shared" si="0"/>
        <v>74.275</v>
      </c>
      <c r="J47" s="17">
        <f t="array" ref="J47">SUMPRODUCT((C:C=C47)*(I:I&gt;I47))+1</f>
        <v>2</v>
      </c>
      <c r="K47" s="18" t="s">
        <v>29</v>
      </c>
      <c r="L47" s="20"/>
    </row>
    <row r="48" s="1" customFormat="1" ht="33" customHeight="1" spans="1:12">
      <c r="A48" s="9">
        <v>45</v>
      </c>
      <c r="B48" s="10" t="s">
        <v>159</v>
      </c>
      <c r="C48" s="11" t="s">
        <v>160</v>
      </c>
      <c r="D48" s="11" t="s">
        <v>167</v>
      </c>
      <c r="E48" s="11" t="s">
        <v>168</v>
      </c>
      <c r="F48" s="11" t="s">
        <v>50</v>
      </c>
      <c r="G48" s="11" t="s">
        <v>169</v>
      </c>
      <c r="H48" s="12">
        <v>74.3</v>
      </c>
      <c r="I48" s="12">
        <f t="shared" si="0"/>
        <v>70.75</v>
      </c>
      <c r="J48" s="17">
        <f t="array" ref="J48">SUMPRODUCT((C:C=C48)*(I:I&gt;I48))+1</f>
        <v>3</v>
      </c>
      <c r="K48" s="18" t="s">
        <v>29</v>
      </c>
      <c r="L48" s="20"/>
    </row>
    <row r="49" s="1" customFormat="1" ht="33" customHeight="1" spans="1:12">
      <c r="A49" s="9">
        <v>46</v>
      </c>
      <c r="B49" s="10" t="s">
        <v>159</v>
      </c>
      <c r="C49" s="11" t="s">
        <v>160</v>
      </c>
      <c r="D49" s="11" t="s">
        <v>170</v>
      </c>
      <c r="E49" s="11" t="s">
        <v>171</v>
      </c>
      <c r="F49" s="11" t="s">
        <v>50</v>
      </c>
      <c r="G49" s="11" t="s">
        <v>172</v>
      </c>
      <c r="H49" s="12">
        <v>70</v>
      </c>
      <c r="I49" s="12">
        <f t="shared" si="0"/>
        <v>69.9</v>
      </c>
      <c r="J49" s="17">
        <f t="array" ref="J49">SUMPRODUCT((C:C=C49)*(I:I&gt;I49))+1</f>
        <v>4</v>
      </c>
      <c r="K49" s="18" t="s">
        <v>29</v>
      </c>
      <c r="L49" s="20"/>
    </row>
    <row r="50" s="1" customFormat="1" ht="33" customHeight="1" spans="1:12">
      <c r="A50" s="9">
        <v>47</v>
      </c>
      <c r="B50" s="10" t="s">
        <v>159</v>
      </c>
      <c r="C50" s="11" t="s">
        <v>160</v>
      </c>
      <c r="D50" s="11" t="s">
        <v>173</v>
      </c>
      <c r="E50" s="11" t="s">
        <v>174</v>
      </c>
      <c r="F50" s="11" t="s">
        <v>50</v>
      </c>
      <c r="G50" s="11" t="s">
        <v>175</v>
      </c>
      <c r="H50" s="13"/>
      <c r="I50" s="12">
        <f t="shared" si="0"/>
        <v>36.55</v>
      </c>
      <c r="J50" s="17">
        <f t="array" ref="J50">SUMPRODUCT((C:C=C50)*(I:I&gt;I50))+1</f>
        <v>5</v>
      </c>
      <c r="K50" s="18" t="s">
        <v>29</v>
      </c>
      <c r="L50" s="20" t="s">
        <v>45</v>
      </c>
    </row>
    <row r="51" s="1" customFormat="1" ht="33" customHeight="1" spans="1:12">
      <c r="A51" s="9">
        <v>48</v>
      </c>
      <c r="B51" s="10" t="s">
        <v>176</v>
      </c>
      <c r="C51" s="11" t="s">
        <v>177</v>
      </c>
      <c r="D51" s="11" t="s">
        <v>178</v>
      </c>
      <c r="E51" s="11" t="s">
        <v>179</v>
      </c>
      <c r="F51" s="11" t="s">
        <v>50</v>
      </c>
      <c r="G51" s="11" t="s">
        <v>180</v>
      </c>
      <c r="H51" s="12">
        <v>80.05</v>
      </c>
      <c r="I51" s="12">
        <f t="shared" si="0"/>
        <v>81.325</v>
      </c>
      <c r="J51" s="17">
        <f t="array" ref="J51">SUMPRODUCT((C:C=C51)*(I:I&gt;I51))+1</f>
        <v>1</v>
      </c>
      <c r="K51" s="18" t="s">
        <v>20</v>
      </c>
      <c r="L51" s="20"/>
    </row>
    <row r="52" s="1" customFormat="1" ht="33" customHeight="1" spans="1:12">
      <c r="A52" s="9">
        <v>49</v>
      </c>
      <c r="B52" s="10" t="s">
        <v>176</v>
      </c>
      <c r="C52" s="11" t="s">
        <v>177</v>
      </c>
      <c r="D52" s="11" t="s">
        <v>181</v>
      </c>
      <c r="E52" s="11" t="s">
        <v>182</v>
      </c>
      <c r="F52" s="11" t="s">
        <v>50</v>
      </c>
      <c r="G52" s="11" t="s">
        <v>183</v>
      </c>
      <c r="H52" s="12">
        <v>78.5</v>
      </c>
      <c r="I52" s="12">
        <f t="shared" si="0"/>
        <v>78.75</v>
      </c>
      <c r="J52" s="17">
        <f t="array" ref="J52">SUMPRODUCT((C:C=C52)*(I:I&gt;I52))+1</f>
        <v>2</v>
      </c>
      <c r="K52" s="18" t="s">
        <v>29</v>
      </c>
      <c r="L52" s="20"/>
    </row>
    <row r="53" s="1" customFormat="1" ht="33" customHeight="1" spans="1:12">
      <c r="A53" s="9">
        <v>50</v>
      </c>
      <c r="B53" s="10" t="s">
        <v>176</v>
      </c>
      <c r="C53" s="11" t="s">
        <v>177</v>
      </c>
      <c r="D53" s="11" t="s">
        <v>184</v>
      </c>
      <c r="E53" s="11" t="s">
        <v>185</v>
      </c>
      <c r="F53" s="11" t="s">
        <v>50</v>
      </c>
      <c r="G53" s="11" t="s">
        <v>186</v>
      </c>
      <c r="H53" s="12">
        <v>73.95</v>
      </c>
      <c r="I53" s="12">
        <f t="shared" si="0"/>
        <v>76.925</v>
      </c>
      <c r="J53" s="17">
        <f t="array" ref="J53">SUMPRODUCT((C:C=C53)*(I:I&gt;I53))+1</f>
        <v>3</v>
      </c>
      <c r="K53" s="18" t="s">
        <v>29</v>
      </c>
      <c r="L53" s="20"/>
    </row>
    <row r="54" s="1" customFormat="1" ht="33" customHeight="1" spans="1:12">
      <c r="A54" s="9">
        <v>51</v>
      </c>
      <c r="B54" s="10" t="s">
        <v>176</v>
      </c>
      <c r="C54" s="11" t="s">
        <v>177</v>
      </c>
      <c r="D54" s="11" t="s">
        <v>187</v>
      </c>
      <c r="E54" s="11" t="s">
        <v>179</v>
      </c>
      <c r="F54" s="11" t="s">
        <v>50</v>
      </c>
      <c r="G54" s="11" t="s">
        <v>188</v>
      </c>
      <c r="H54" s="12">
        <v>74.35</v>
      </c>
      <c r="I54" s="12">
        <f t="shared" si="0"/>
        <v>75.575</v>
      </c>
      <c r="J54" s="17">
        <f t="array" ref="J54">SUMPRODUCT((C:C=C54)*(I:I&gt;I54))+1</f>
        <v>4</v>
      </c>
      <c r="K54" s="18" t="s">
        <v>29</v>
      </c>
      <c r="L54" s="20"/>
    </row>
    <row r="55" s="1" customFormat="1" ht="33" customHeight="1" spans="1:12">
      <c r="A55" s="9">
        <v>52</v>
      </c>
      <c r="B55" s="10" t="s">
        <v>176</v>
      </c>
      <c r="C55" s="11" t="s">
        <v>177</v>
      </c>
      <c r="D55" s="11" t="s">
        <v>189</v>
      </c>
      <c r="E55" s="11" t="s">
        <v>190</v>
      </c>
      <c r="F55" s="11" t="s">
        <v>50</v>
      </c>
      <c r="G55" s="11" t="s">
        <v>87</v>
      </c>
      <c r="H55" s="12">
        <v>71.6</v>
      </c>
      <c r="I55" s="12">
        <f t="shared" si="0"/>
        <v>74</v>
      </c>
      <c r="J55" s="17">
        <f t="array" ref="J55">SUMPRODUCT((C:C=C55)*(I:I&gt;I55))+1</f>
        <v>5</v>
      </c>
      <c r="K55" s="18" t="s">
        <v>29</v>
      </c>
      <c r="L55" s="20"/>
    </row>
    <row r="56" s="1" customFormat="1" ht="33" customHeight="1" spans="1:12">
      <c r="A56" s="9">
        <v>53</v>
      </c>
      <c r="B56" s="10" t="s">
        <v>191</v>
      </c>
      <c r="C56" s="11" t="s">
        <v>192</v>
      </c>
      <c r="D56" s="11" t="s">
        <v>193</v>
      </c>
      <c r="E56" s="11" t="s">
        <v>194</v>
      </c>
      <c r="F56" s="11" t="s">
        <v>50</v>
      </c>
      <c r="G56" s="11" t="s">
        <v>195</v>
      </c>
      <c r="H56" s="12">
        <v>84.8</v>
      </c>
      <c r="I56" s="12">
        <f t="shared" si="0"/>
        <v>82</v>
      </c>
      <c r="J56" s="17">
        <f t="array" ref="J56">SUMPRODUCT((C:C=C56)*(I:I&gt;I56))+1</f>
        <v>1</v>
      </c>
      <c r="K56" s="18" t="s">
        <v>20</v>
      </c>
      <c r="L56" s="20"/>
    </row>
    <row r="57" s="1" customFormat="1" ht="33" customHeight="1" spans="1:12">
      <c r="A57" s="9">
        <v>54</v>
      </c>
      <c r="B57" s="10" t="s">
        <v>191</v>
      </c>
      <c r="C57" s="11" t="s">
        <v>192</v>
      </c>
      <c r="D57" s="11" t="s">
        <v>196</v>
      </c>
      <c r="E57" s="11" t="s">
        <v>197</v>
      </c>
      <c r="F57" s="11" t="s">
        <v>50</v>
      </c>
      <c r="G57" s="11" t="s">
        <v>198</v>
      </c>
      <c r="H57" s="12">
        <v>77.95</v>
      </c>
      <c r="I57" s="12">
        <f t="shared" si="0"/>
        <v>76.825</v>
      </c>
      <c r="J57" s="17">
        <f t="array" ref="J57">SUMPRODUCT((C:C=C57)*(I:I&gt;I57))+1</f>
        <v>2</v>
      </c>
      <c r="K57" s="18" t="s">
        <v>29</v>
      </c>
      <c r="L57" s="20"/>
    </row>
    <row r="58" s="1" customFormat="1" ht="33" customHeight="1" spans="1:12">
      <c r="A58" s="9">
        <v>55</v>
      </c>
      <c r="B58" s="10" t="s">
        <v>191</v>
      </c>
      <c r="C58" s="11" t="s">
        <v>192</v>
      </c>
      <c r="D58" s="11" t="s">
        <v>199</v>
      </c>
      <c r="E58" s="11" t="s">
        <v>200</v>
      </c>
      <c r="F58" s="11" t="s">
        <v>50</v>
      </c>
      <c r="G58" s="11" t="s">
        <v>201</v>
      </c>
      <c r="H58" s="12">
        <v>77.05</v>
      </c>
      <c r="I58" s="12">
        <f t="shared" si="0"/>
        <v>75.375</v>
      </c>
      <c r="J58" s="17">
        <f t="array" ref="J58">SUMPRODUCT((C:C=C58)*(I:I&gt;I58))+1</f>
        <v>3</v>
      </c>
      <c r="K58" s="18" t="s">
        <v>29</v>
      </c>
      <c r="L58" s="20"/>
    </row>
    <row r="59" s="1" customFormat="1" ht="33" customHeight="1" spans="1:12">
      <c r="A59" s="9">
        <v>56</v>
      </c>
      <c r="B59" s="10" t="s">
        <v>191</v>
      </c>
      <c r="C59" s="11" t="s">
        <v>192</v>
      </c>
      <c r="D59" s="11" t="s">
        <v>202</v>
      </c>
      <c r="E59" s="11" t="s">
        <v>203</v>
      </c>
      <c r="F59" s="11" t="s">
        <v>50</v>
      </c>
      <c r="G59" s="11" t="s">
        <v>204</v>
      </c>
      <c r="H59" s="12">
        <v>78.05</v>
      </c>
      <c r="I59" s="12">
        <f t="shared" si="0"/>
        <v>75.225</v>
      </c>
      <c r="J59" s="17">
        <f t="array" ref="J59">SUMPRODUCT((C:C=C59)*(I:I&gt;I59))+1</f>
        <v>4</v>
      </c>
      <c r="K59" s="18" t="s">
        <v>29</v>
      </c>
      <c r="L59" s="20"/>
    </row>
    <row r="60" s="1" customFormat="1" ht="33" customHeight="1" spans="1:12">
      <c r="A60" s="9">
        <v>57</v>
      </c>
      <c r="B60" s="10" t="s">
        <v>191</v>
      </c>
      <c r="C60" s="11" t="s">
        <v>192</v>
      </c>
      <c r="D60" s="11" t="s">
        <v>205</v>
      </c>
      <c r="E60" s="11" t="s">
        <v>206</v>
      </c>
      <c r="F60" s="11" t="s">
        <v>50</v>
      </c>
      <c r="G60" s="11" t="s">
        <v>207</v>
      </c>
      <c r="H60" s="12">
        <v>81.6</v>
      </c>
      <c r="I60" s="12">
        <f t="shared" si="0"/>
        <v>75</v>
      </c>
      <c r="J60" s="17">
        <f t="array" ref="J60">SUMPRODUCT((C:C=C60)*(I:I&gt;I60))+1</f>
        <v>5</v>
      </c>
      <c r="K60" s="18" t="s">
        <v>29</v>
      </c>
      <c r="L60" s="20"/>
    </row>
    <row r="61" s="1" customFormat="1" ht="33" customHeight="1" spans="1:12">
      <c r="A61" s="9">
        <v>58</v>
      </c>
      <c r="B61" s="10" t="s">
        <v>208</v>
      </c>
      <c r="C61" s="11" t="s">
        <v>209</v>
      </c>
      <c r="D61" s="11" t="s">
        <v>210</v>
      </c>
      <c r="E61" s="11" t="s">
        <v>211</v>
      </c>
      <c r="F61" s="11" t="s">
        <v>50</v>
      </c>
      <c r="G61" s="11" t="s">
        <v>100</v>
      </c>
      <c r="H61" s="12">
        <v>72.8</v>
      </c>
      <c r="I61" s="12">
        <f t="shared" si="0"/>
        <v>73.2</v>
      </c>
      <c r="J61" s="17">
        <f t="array" ref="J61">SUMPRODUCT((C:C=C61)*(I:I&gt;I61))+1</f>
        <v>1</v>
      </c>
      <c r="K61" s="18" t="s">
        <v>20</v>
      </c>
      <c r="L61" s="20"/>
    </row>
    <row r="62" s="1" customFormat="1" ht="33" customHeight="1" spans="1:12">
      <c r="A62" s="9">
        <v>59</v>
      </c>
      <c r="B62" s="10" t="s">
        <v>208</v>
      </c>
      <c r="C62" s="11" t="s">
        <v>209</v>
      </c>
      <c r="D62" s="11" t="s">
        <v>212</v>
      </c>
      <c r="E62" s="11" t="s">
        <v>213</v>
      </c>
      <c r="F62" s="11" t="s">
        <v>50</v>
      </c>
      <c r="G62" s="11" t="s">
        <v>214</v>
      </c>
      <c r="H62" s="12">
        <v>72.8</v>
      </c>
      <c r="I62" s="12">
        <f t="shared" si="0"/>
        <v>72.1</v>
      </c>
      <c r="J62" s="17">
        <f t="array" ref="J62">SUMPRODUCT((C:C=C62)*(I:I&gt;I62))+1</f>
        <v>2</v>
      </c>
      <c r="K62" s="18" t="s">
        <v>29</v>
      </c>
      <c r="L62" s="20"/>
    </row>
    <row r="63" s="2" customFormat="1" ht="33" customHeight="1" spans="1:19">
      <c r="A63" s="9">
        <v>60</v>
      </c>
      <c r="B63" s="10" t="s">
        <v>208</v>
      </c>
      <c r="C63" s="11" t="s">
        <v>209</v>
      </c>
      <c r="D63" s="11" t="s">
        <v>215</v>
      </c>
      <c r="E63" s="11" t="s">
        <v>216</v>
      </c>
      <c r="F63" s="11" t="s">
        <v>50</v>
      </c>
      <c r="G63" s="11" t="s">
        <v>217</v>
      </c>
      <c r="H63" s="12">
        <v>72.5</v>
      </c>
      <c r="I63" s="12">
        <f t="shared" si="0"/>
        <v>71.85</v>
      </c>
      <c r="J63" s="17">
        <f t="array" ref="J63">SUMPRODUCT((C:C=C63)*(I:I&gt;I63))+1</f>
        <v>3</v>
      </c>
      <c r="K63" s="18" t="s">
        <v>29</v>
      </c>
      <c r="L63" s="20"/>
      <c r="M63" s="1"/>
      <c r="N63" s="1"/>
      <c r="O63" s="1"/>
      <c r="P63" s="1"/>
      <c r="Q63" s="1"/>
      <c r="R63" s="1"/>
      <c r="S63" s="1"/>
    </row>
    <row r="64" s="2" customFormat="1" ht="33" customHeight="1" spans="1:19">
      <c r="A64" s="9">
        <v>61</v>
      </c>
      <c r="B64" s="10" t="s">
        <v>208</v>
      </c>
      <c r="C64" s="11" t="s">
        <v>209</v>
      </c>
      <c r="D64" s="11" t="s">
        <v>218</v>
      </c>
      <c r="E64" s="11" t="s">
        <v>219</v>
      </c>
      <c r="F64" s="11" t="s">
        <v>50</v>
      </c>
      <c r="G64" s="11" t="s">
        <v>220</v>
      </c>
      <c r="H64" s="12">
        <v>76.7</v>
      </c>
      <c r="I64" s="12">
        <f t="shared" si="0"/>
        <v>70.35</v>
      </c>
      <c r="J64" s="17">
        <f t="array" ref="J64">SUMPRODUCT((C:C=C64)*(I:I&gt;I64))+1</f>
        <v>4</v>
      </c>
      <c r="K64" s="18" t="s">
        <v>29</v>
      </c>
      <c r="L64" s="20"/>
      <c r="M64" s="1"/>
      <c r="N64" s="1"/>
      <c r="O64" s="1"/>
      <c r="P64" s="1"/>
      <c r="Q64" s="1"/>
      <c r="R64" s="1"/>
      <c r="S64" s="1"/>
    </row>
    <row r="65" s="2" customFormat="1" ht="33" customHeight="1" spans="1:19">
      <c r="A65" s="9">
        <v>62</v>
      </c>
      <c r="B65" s="10" t="s">
        <v>208</v>
      </c>
      <c r="C65" s="11" t="s">
        <v>209</v>
      </c>
      <c r="D65" s="11" t="s">
        <v>221</v>
      </c>
      <c r="E65" s="11" t="s">
        <v>222</v>
      </c>
      <c r="F65" s="11" t="s">
        <v>50</v>
      </c>
      <c r="G65" s="11" t="s">
        <v>223</v>
      </c>
      <c r="H65" s="12">
        <v>63.75</v>
      </c>
      <c r="I65" s="12">
        <f t="shared" si="0"/>
        <v>61.025</v>
      </c>
      <c r="J65" s="17">
        <f t="array" ref="J65">SUMPRODUCT((C:C=C65)*(I:I&gt;I65))+1</f>
        <v>5</v>
      </c>
      <c r="K65" s="18" t="s">
        <v>29</v>
      </c>
      <c r="L65" s="20"/>
      <c r="M65" s="1"/>
      <c r="N65" s="1"/>
      <c r="O65" s="1"/>
      <c r="P65" s="1"/>
      <c r="Q65" s="1"/>
      <c r="R65" s="1"/>
      <c r="S65" s="1"/>
    </row>
    <row r="66" s="2" customFormat="1" ht="33" customHeight="1" spans="1:19">
      <c r="A66" s="9">
        <v>63</v>
      </c>
      <c r="B66" s="10" t="s">
        <v>208</v>
      </c>
      <c r="C66" s="11" t="s">
        <v>224</v>
      </c>
      <c r="D66" s="11" t="s">
        <v>225</v>
      </c>
      <c r="E66" s="11" t="s">
        <v>226</v>
      </c>
      <c r="F66" s="11" t="s">
        <v>50</v>
      </c>
      <c r="G66" s="11" t="s">
        <v>227</v>
      </c>
      <c r="H66" s="12">
        <v>75.65</v>
      </c>
      <c r="I66" s="12">
        <f t="shared" si="0"/>
        <v>77.725</v>
      </c>
      <c r="J66" s="17">
        <f t="array" ref="J66">SUMPRODUCT((C:C=C66)*(I:I&gt;I66))+1</f>
        <v>1</v>
      </c>
      <c r="K66" s="18" t="s">
        <v>20</v>
      </c>
      <c r="L66" s="20"/>
      <c r="M66" s="1"/>
      <c r="N66" s="1"/>
      <c r="O66" s="1"/>
      <c r="P66" s="1"/>
      <c r="Q66" s="1"/>
      <c r="R66" s="1"/>
      <c r="S66" s="1"/>
    </row>
    <row r="67" s="1" customFormat="1" ht="33" customHeight="1" spans="1:12">
      <c r="A67" s="9">
        <v>64</v>
      </c>
      <c r="B67" s="10" t="s">
        <v>208</v>
      </c>
      <c r="C67" s="11" t="s">
        <v>224</v>
      </c>
      <c r="D67" s="11" t="s">
        <v>228</v>
      </c>
      <c r="E67" s="11" t="s">
        <v>229</v>
      </c>
      <c r="F67" s="11" t="s">
        <v>50</v>
      </c>
      <c r="G67" s="11" t="s">
        <v>230</v>
      </c>
      <c r="H67" s="12">
        <v>82.5</v>
      </c>
      <c r="I67" s="12">
        <f t="shared" si="0"/>
        <v>77.65</v>
      </c>
      <c r="J67" s="17">
        <f t="array" ref="J67">SUMPRODUCT((C:C=C67)*(I:I&gt;I67))+1</f>
        <v>2</v>
      </c>
      <c r="K67" s="18" t="s">
        <v>29</v>
      </c>
      <c r="L67" s="20"/>
    </row>
    <row r="68" s="1" customFormat="1" ht="33" customHeight="1" spans="1:12">
      <c r="A68" s="9">
        <v>65</v>
      </c>
      <c r="B68" s="10" t="s">
        <v>208</v>
      </c>
      <c r="C68" s="11" t="s">
        <v>224</v>
      </c>
      <c r="D68" s="11" t="s">
        <v>231</v>
      </c>
      <c r="E68" s="11" t="s">
        <v>232</v>
      </c>
      <c r="F68" s="11" t="s">
        <v>50</v>
      </c>
      <c r="G68" s="11" t="s">
        <v>233</v>
      </c>
      <c r="H68" s="12">
        <v>75</v>
      </c>
      <c r="I68" s="12">
        <f t="shared" ref="I68:I131" si="1">(G68+H68)/2</f>
        <v>77.3</v>
      </c>
      <c r="J68" s="17">
        <f t="array" ref="J68">SUMPRODUCT((C:C=C68)*(I:I&gt;I68))+1</f>
        <v>3</v>
      </c>
      <c r="K68" s="18" t="s">
        <v>29</v>
      </c>
      <c r="L68" s="20"/>
    </row>
    <row r="69" s="1" customFormat="1" ht="33" customHeight="1" spans="1:12">
      <c r="A69" s="9">
        <v>66</v>
      </c>
      <c r="B69" s="10" t="s">
        <v>208</v>
      </c>
      <c r="C69" s="11" t="s">
        <v>224</v>
      </c>
      <c r="D69" s="11" t="s">
        <v>234</v>
      </c>
      <c r="E69" s="11" t="s">
        <v>235</v>
      </c>
      <c r="F69" s="11" t="s">
        <v>50</v>
      </c>
      <c r="G69" s="11" t="s">
        <v>236</v>
      </c>
      <c r="H69" s="12">
        <v>67.45</v>
      </c>
      <c r="I69" s="12">
        <f t="shared" si="1"/>
        <v>69.725</v>
      </c>
      <c r="J69" s="17">
        <f t="array" ref="J69">SUMPRODUCT((C:C=C69)*(I:I&gt;I69))+1</f>
        <v>4</v>
      </c>
      <c r="K69" s="18" t="s">
        <v>29</v>
      </c>
      <c r="L69" s="20"/>
    </row>
    <row r="70" s="1" customFormat="1" ht="33" customHeight="1" spans="1:12">
      <c r="A70" s="9">
        <v>67</v>
      </c>
      <c r="B70" s="10" t="s">
        <v>208</v>
      </c>
      <c r="C70" s="11" t="s">
        <v>224</v>
      </c>
      <c r="D70" s="11" t="s">
        <v>237</v>
      </c>
      <c r="E70" s="11" t="s">
        <v>238</v>
      </c>
      <c r="F70" s="11" t="s">
        <v>50</v>
      </c>
      <c r="G70" s="11" t="s">
        <v>239</v>
      </c>
      <c r="H70" s="12"/>
      <c r="I70" s="12">
        <f t="shared" si="1"/>
        <v>37.1</v>
      </c>
      <c r="J70" s="17">
        <f t="array" ref="J70">SUMPRODUCT((C:C=C70)*(I:I&gt;I70))+1</f>
        <v>5</v>
      </c>
      <c r="K70" s="18" t="s">
        <v>29</v>
      </c>
      <c r="L70" s="20" t="s">
        <v>45</v>
      </c>
    </row>
    <row r="71" s="1" customFormat="1" ht="33" customHeight="1" spans="1:12">
      <c r="A71" s="9">
        <v>68</v>
      </c>
      <c r="B71" s="10" t="s">
        <v>240</v>
      </c>
      <c r="C71" s="11" t="s">
        <v>241</v>
      </c>
      <c r="D71" s="11" t="s">
        <v>242</v>
      </c>
      <c r="E71" s="11" t="s">
        <v>243</v>
      </c>
      <c r="F71" s="11" t="s">
        <v>50</v>
      </c>
      <c r="G71" s="11" t="s">
        <v>244</v>
      </c>
      <c r="H71" s="12">
        <v>76.85</v>
      </c>
      <c r="I71" s="12">
        <f t="shared" si="1"/>
        <v>70.725</v>
      </c>
      <c r="J71" s="17">
        <f t="array" ref="J71">SUMPRODUCT((C:C=C71)*(I:I&gt;I71))+1</f>
        <v>1</v>
      </c>
      <c r="K71" s="18" t="s">
        <v>20</v>
      </c>
      <c r="L71" s="20"/>
    </row>
    <row r="72" s="1" customFormat="1" ht="33" customHeight="1" spans="1:12">
      <c r="A72" s="9">
        <v>69</v>
      </c>
      <c r="B72" s="10" t="s">
        <v>240</v>
      </c>
      <c r="C72" s="11" t="s">
        <v>241</v>
      </c>
      <c r="D72" s="11" t="s">
        <v>245</v>
      </c>
      <c r="E72" s="11" t="s">
        <v>246</v>
      </c>
      <c r="F72" s="11" t="s">
        <v>50</v>
      </c>
      <c r="G72" s="11" t="s">
        <v>247</v>
      </c>
      <c r="H72" s="12"/>
      <c r="I72" s="12">
        <f t="shared" si="1"/>
        <v>27.9</v>
      </c>
      <c r="J72" s="17">
        <f t="array" ref="J72">SUMPRODUCT((C:C=C72)*(I:I&gt;I72))+1</f>
        <v>2</v>
      </c>
      <c r="K72" s="18" t="s">
        <v>29</v>
      </c>
      <c r="L72" s="20" t="s">
        <v>45</v>
      </c>
    </row>
    <row r="73" s="1" customFormat="1" ht="33" customHeight="1" spans="1:12">
      <c r="A73" s="9">
        <v>70</v>
      </c>
      <c r="B73" s="10" t="s">
        <v>248</v>
      </c>
      <c r="C73" s="11" t="s">
        <v>249</v>
      </c>
      <c r="D73" s="11" t="s">
        <v>250</v>
      </c>
      <c r="E73" s="11" t="s">
        <v>251</v>
      </c>
      <c r="F73" s="11" t="s">
        <v>50</v>
      </c>
      <c r="G73" s="11" t="s">
        <v>84</v>
      </c>
      <c r="H73" s="12">
        <v>80.1</v>
      </c>
      <c r="I73" s="12">
        <f t="shared" si="1"/>
        <v>76.4</v>
      </c>
      <c r="J73" s="17">
        <f t="array" ref="J73">SUMPRODUCT((C:C=C73)*(I:I&gt;I73))+1</f>
        <v>1</v>
      </c>
      <c r="K73" s="18" t="s">
        <v>20</v>
      </c>
      <c r="L73" s="20"/>
    </row>
    <row r="74" s="1" customFormat="1" ht="33" customHeight="1" spans="1:12">
      <c r="A74" s="9">
        <v>71</v>
      </c>
      <c r="B74" s="10" t="s">
        <v>248</v>
      </c>
      <c r="C74" s="11" t="s">
        <v>249</v>
      </c>
      <c r="D74" s="11" t="s">
        <v>252</v>
      </c>
      <c r="E74" s="11" t="s">
        <v>253</v>
      </c>
      <c r="F74" s="11" t="s">
        <v>50</v>
      </c>
      <c r="G74" s="11" t="s">
        <v>254</v>
      </c>
      <c r="H74" s="12">
        <v>74.3</v>
      </c>
      <c r="I74" s="12">
        <f t="shared" si="1"/>
        <v>75.95</v>
      </c>
      <c r="J74" s="17">
        <f t="array" ref="J74">SUMPRODUCT((C:C=C74)*(I:I&gt;I74))+1</f>
        <v>2</v>
      </c>
      <c r="K74" s="18" t="s">
        <v>29</v>
      </c>
      <c r="L74" s="20"/>
    </row>
    <row r="75" s="1" customFormat="1" ht="33" customHeight="1" spans="1:12">
      <c r="A75" s="9">
        <v>72</v>
      </c>
      <c r="B75" s="10" t="s">
        <v>248</v>
      </c>
      <c r="C75" s="11" t="s">
        <v>249</v>
      </c>
      <c r="D75" s="11" t="s">
        <v>255</v>
      </c>
      <c r="E75" s="11" t="s">
        <v>256</v>
      </c>
      <c r="F75" s="11" t="s">
        <v>50</v>
      </c>
      <c r="G75" s="11" t="s">
        <v>257</v>
      </c>
      <c r="H75" s="12">
        <v>79.55</v>
      </c>
      <c r="I75" s="12">
        <f t="shared" si="1"/>
        <v>75.725</v>
      </c>
      <c r="J75" s="17">
        <f t="array" ref="J75">SUMPRODUCT((C:C=C75)*(I:I&gt;I75))+1</f>
        <v>3</v>
      </c>
      <c r="K75" s="18" t="s">
        <v>29</v>
      </c>
      <c r="L75" s="20"/>
    </row>
    <row r="76" s="1" customFormat="1" ht="33" customHeight="1" spans="1:12">
      <c r="A76" s="9">
        <v>73</v>
      </c>
      <c r="B76" s="10" t="s">
        <v>248</v>
      </c>
      <c r="C76" s="11" t="s">
        <v>249</v>
      </c>
      <c r="D76" s="11" t="s">
        <v>258</v>
      </c>
      <c r="E76" s="11" t="s">
        <v>259</v>
      </c>
      <c r="F76" s="11" t="s">
        <v>50</v>
      </c>
      <c r="G76" s="11" t="s">
        <v>260</v>
      </c>
      <c r="H76" s="12">
        <v>76.2</v>
      </c>
      <c r="I76" s="12">
        <f t="shared" si="1"/>
        <v>73.95</v>
      </c>
      <c r="J76" s="17">
        <f t="array" ref="J76">SUMPRODUCT((C:C=C76)*(I:I&gt;I76))+1</f>
        <v>4</v>
      </c>
      <c r="K76" s="18" t="s">
        <v>29</v>
      </c>
      <c r="L76" s="20"/>
    </row>
    <row r="77" s="1" customFormat="1" ht="33" customHeight="1" spans="1:12">
      <c r="A77" s="9">
        <v>74</v>
      </c>
      <c r="B77" s="10" t="s">
        <v>248</v>
      </c>
      <c r="C77" s="11" t="s">
        <v>249</v>
      </c>
      <c r="D77" s="11" t="s">
        <v>261</v>
      </c>
      <c r="E77" s="11" t="s">
        <v>262</v>
      </c>
      <c r="F77" s="11" t="s">
        <v>50</v>
      </c>
      <c r="G77" s="11" t="s">
        <v>28</v>
      </c>
      <c r="H77" s="12">
        <v>75.8</v>
      </c>
      <c r="I77" s="12">
        <f t="shared" si="1"/>
        <v>73.45</v>
      </c>
      <c r="J77" s="17">
        <f t="array" ref="J77">SUMPRODUCT((C:C=C77)*(I:I&gt;I77))+1</f>
        <v>5</v>
      </c>
      <c r="K77" s="18" t="s">
        <v>29</v>
      </c>
      <c r="L77" s="20"/>
    </row>
    <row r="78" s="1" customFormat="1" ht="33" customHeight="1" spans="1:12">
      <c r="A78" s="9">
        <v>75</v>
      </c>
      <c r="B78" s="10" t="s">
        <v>248</v>
      </c>
      <c r="C78" s="11" t="s">
        <v>263</v>
      </c>
      <c r="D78" s="11" t="s">
        <v>264</v>
      </c>
      <c r="E78" s="11" t="s">
        <v>265</v>
      </c>
      <c r="F78" s="11" t="s">
        <v>50</v>
      </c>
      <c r="G78" s="11" t="s">
        <v>266</v>
      </c>
      <c r="H78" s="12">
        <v>78.25</v>
      </c>
      <c r="I78" s="12">
        <f t="shared" si="1"/>
        <v>74.125</v>
      </c>
      <c r="J78" s="17">
        <f t="array" ref="J78">SUMPRODUCT((C:C=C78)*(I:I&gt;I78))+1</f>
        <v>1</v>
      </c>
      <c r="K78" s="18" t="s">
        <v>20</v>
      </c>
      <c r="L78" s="20"/>
    </row>
    <row r="79" s="1" customFormat="1" ht="33" customHeight="1" spans="1:12">
      <c r="A79" s="9">
        <v>76</v>
      </c>
      <c r="B79" s="10" t="s">
        <v>248</v>
      </c>
      <c r="C79" s="11" t="s">
        <v>263</v>
      </c>
      <c r="D79" s="11" t="s">
        <v>267</v>
      </c>
      <c r="E79" s="11" t="s">
        <v>268</v>
      </c>
      <c r="F79" s="11" t="s">
        <v>50</v>
      </c>
      <c r="G79" s="11" t="s">
        <v>269</v>
      </c>
      <c r="H79" s="12">
        <v>74</v>
      </c>
      <c r="I79" s="12">
        <f t="shared" si="1"/>
        <v>74.05</v>
      </c>
      <c r="J79" s="17">
        <f t="array" ref="J79">SUMPRODUCT((C:C=C79)*(I:I&gt;I79))+1</f>
        <v>2</v>
      </c>
      <c r="K79" s="18" t="s">
        <v>29</v>
      </c>
      <c r="L79" s="20"/>
    </row>
    <row r="80" s="1" customFormat="1" ht="33" customHeight="1" spans="1:12">
      <c r="A80" s="9">
        <v>77</v>
      </c>
      <c r="B80" s="10" t="s">
        <v>248</v>
      </c>
      <c r="C80" s="11" t="s">
        <v>263</v>
      </c>
      <c r="D80" s="11" t="s">
        <v>270</v>
      </c>
      <c r="E80" s="11" t="s">
        <v>271</v>
      </c>
      <c r="F80" s="11" t="s">
        <v>50</v>
      </c>
      <c r="G80" s="11" t="s">
        <v>25</v>
      </c>
      <c r="H80" s="12">
        <v>77.4</v>
      </c>
      <c r="I80" s="12">
        <f t="shared" si="1"/>
        <v>73.35</v>
      </c>
      <c r="J80" s="17">
        <f t="array" ref="J80">SUMPRODUCT((C:C=C80)*(I:I&gt;I80))+1</f>
        <v>3</v>
      </c>
      <c r="K80" s="18" t="s">
        <v>29</v>
      </c>
      <c r="L80" s="20"/>
    </row>
    <row r="81" s="1" customFormat="1" ht="33" customHeight="1" spans="1:12">
      <c r="A81" s="9">
        <v>78</v>
      </c>
      <c r="B81" s="10" t="s">
        <v>248</v>
      </c>
      <c r="C81" s="11" t="s">
        <v>263</v>
      </c>
      <c r="D81" s="11" t="s">
        <v>272</v>
      </c>
      <c r="E81" s="11" t="s">
        <v>273</v>
      </c>
      <c r="F81" s="11" t="s">
        <v>50</v>
      </c>
      <c r="G81" s="11" t="s">
        <v>274</v>
      </c>
      <c r="H81" s="12">
        <v>73.55</v>
      </c>
      <c r="I81" s="12">
        <f t="shared" si="1"/>
        <v>73.025</v>
      </c>
      <c r="J81" s="17">
        <f t="array" ref="J81">SUMPRODUCT((C:C=C81)*(I:I&gt;I81))+1</f>
        <v>4</v>
      </c>
      <c r="K81" s="18" t="s">
        <v>29</v>
      </c>
      <c r="L81" s="20"/>
    </row>
    <row r="82" s="1" customFormat="1" ht="33" customHeight="1" spans="1:12">
      <c r="A82" s="9">
        <v>79</v>
      </c>
      <c r="B82" s="10" t="s">
        <v>248</v>
      </c>
      <c r="C82" s="11" t="s">
        <v>263</v>
      </c>
      <c r="D82" s="11" t="s">
        <v>275</v>
      </c>
      <c r="E82" s="11" t="s">
        <v>276</v>
      </c>
      <c r="F82" s="11" t="s">
        <v>50</v>
      </c>
      <c r="G82" s="11" t="s">
        <v>166</v>
      </c>
      <c r="H82" s="12">
        <v>72.65</v>
      </c>
      <c r="I82" s="12">
        <f t="shared" si="1"/>
        <v>71.025</v>
      </c>
      <c r="J82" s="17">
        <f t="array" ref="J82">SUMPRODUCT((C:C=C82)*(I:I&gt;I82))+1</f>
        <v>5</v>
      </c>
      <c r="K82" s="18" t="s">
        <v>29</v>
      </c>
      <c r="L82" s="20"/>
    </row>
    <row r="83" s="1" customFormat="1" ht="33" customHeight="1" spans="1:12">
      <c r="A83" s="9">
        <v>80</v>
      </c>
      <c r="B83" s="10" t="s">
        <v>277</v>
      </c>
      <c r="C83" s="11" t="s">
        <v>278</v>
      </c>
      <c r="D83" s="11" t="s">
        <v>279</v>
      </c>
      <c r="E83" s="11" t="s">
        <v>280</v>
      </c>
      <c r="F83" s="11" t="s">
        <v>50</v>
      </c>
      <c r="G83" s="11" t="s">
        <v>281</v>
      </c>
      <c r="H83" s="12">
        <v>80.25</v>
      </c>
      <c r="I83" s="12">
        <f t="shared" si="1"/>
        <v>76.575</v>
      </c>
      <c r="J83" s="17">
        <f t="array" ref="J83">SUMPRODUCT((C:C=C83)*(I:I&gt;I83))+1</f>
        <v>1</v>
      </c>
      <c r="K83" s="18" t="s">
        <v>20</v>
      </c>
      <c r="L83" s="20"/>
    </row>
    <row r="84" s="1" customFormat="1" ht="33" customHeight="1" spans="1:12">
      <c r="A84" s="9">
        <v>81</v>
      </c>
      <c r="B84" s="10" t="s">
        <v>277</v>
      </c>
      <c r="C84" s="11" t="s">
        <v>278</v>
      </c>
      <c r="D84" s="11" t="s">
        <v>282</v>
      </c>
      <c r="E84" s="11" t="s">
        <v>283</v>
      </c>
      <c r="F84" s="11" t="s">
        <v>50</v>
      </c>
      <c r="G84" s="11" t="s">
        <v>125</v>
      </c>
      <c r="H84" s="12">
        <v>79.35</v>
      </c>
      <c r="I84" s="12">
        <f t="shared" si="1"/>
        <v>74.175</v>
      </c>
      <c r="J84" s="17">
        <f t="array" ref="J84">SUMPRODUCT((C:C=C84)*(I:I&gt;I84))+1</f>
        <v>2</v>
      </c>
      <c r="K84" s="18" t="s">
        <v>29</v>
      </c>
      <c r="L84" s="20"/>
    </row>
    <row r="85" s="1" customFormat="1" ht="33" customHeight="1" spans="1:12">
      <c r="A85" s="9">
        <v>82</v>
      </c>
      <c r="B85" s="10" t="s">
        <v>277</v>
      </c>
      <c r="C85" s="11" t="s">
        <v>278</v>
      </c>
      <c r="D85" s="11" t="s">
        <v>284</v>
      </c>
      <c r="E85" s="11" t="s">
        <v>285</v>
      </c>
      <c r="F85" s="11" t="s">
        <v>50</v>
      </c>
      <c r="G85" s="11" t="s">
        <v>114</v>
      </c>
      <c r="H85" s="12">
        <v>76.3</v>
      </c>
      <c r="I85" s="12">
        <f t="shared" si="1"/>
        <v>71.85</v>
      </c>
      <c r="J85" s="17">
        <f t="array" ref="J85">SUMPRODUCT((C:C=C85)*(I:I&gt;I85))+1</f>
        <v>3</v>
      </c>
      <c r="K85" s="18" t="s">
        <v>29</v>
      </c>
      <c r="L85" s="20"/>
    </row>
    <row r="86" s="1" customFormat="1" ht="33" customHeight="1" spans="1:12">
      <c r="A86" s="9">
        <v>83</v>
      </c>
      <c r="B86" s="10" t="s">
        <v>277</v>
      </c>
      <c r="C86" s="11" t="s">
        <v>278</v>
      </c>
      <c r="D86" s="11" t="s">
        <v>286</v>
      </c>
      <c r="E86" s="11" t="s">
        <v>287</v>
      </c>
      <c r="F86" s="11" t="s">
        <v>50</v>
      </c>
      <c r="G86" s="11" t="s">
        <v>266</v>
      </c>
      <c r="H86" s="12">
        <v>72.65</v>
      </c>
      <c r="I86" s="12">
        <f t="shared" si="1"/>
        <v>71.325</v>
      </c>
      <c r="J86" s="17">
        <f t="array" ref="J86">SUMPRODUCT((C:C=C86)*(I:I&gt;I86))+1</f>
        <v>4</v>
      </c>
      <c r="K86" s="18" t="s">
        <v>29</v>
      </c>
      <c r="L86" s="20"/>
    </row>
    <row r="87" s="1" customFormat="1" ht="33" customHeight="1" spans="1:12">
      <c r="A87" s="9">
        <v>84</v>
      </c>
      <c r="B87" s="10" t="s">
        <v>277</v>
      </c>
      <c r="C87" s="11" t="s">
        <v>278</v>
      </c>
      <c r="D87" s="11" t="s">
        <v>288</v>
      </c>
      <c r="E87" s="11" t="s">
        <v>289</v>
      </c>
      <c r="F87" s="11" t="s">
        <v>50</v>
      </c>
      <c r="G87" s="11" t="s">
        <v>290</v>
      </c>
      <c r="H87" s="12">
        <v>72.8</v>
      </c>
      <c r="I87" s="12">
        <f t="shared" si="1"/>
        <v>70.2</v>
      </c>
      <c r="J87" s="17">
        <f t="array" ref="J87">SUMPRODUCT((C:C=C87)*(I:I&gt;I87))+1</f>
        <v>5</v>
      </c>
      <c r="K87" s="18" t="s">
        <v>29</v>
      </c>
      <c r="L87" s="20"/>
    </row>
    <row r="88" s="1" customFormat="1" ht="33" customHeight="1" spans="1:12">
      <c r="A88" s="9">
        <v>85</v>
      </c>
      <c r="B88" s="10" t="s">
        <v>277</v>
      </c>
      <c r="C88" s="11" t="s">
        <v>291</v>
      </c>
      <c r="D88" s="11" t="s">
        <v>292</v>
      </c>
      <c r="E88" s="11" t="s">
        <v>293</v>
      </c>
      <c r="F88" s="11" t="s">
        <v>50</v>
      </c>
      <c r="G88" s="11" t="s">
        <v>294</v>
      </c>
      <c r="H88" s="12">
        <v>74.65</v>
      </c>
      <c r="I88" s="12">
        <f t="shared" si="1"/>
        <v>79.425</v>
      </c>
      <c r="J88" s="17">
        <f t="array" ref="J88">SUMPRODUCT((C:C=C88)*(I:I&gt;I88))+1</f>
        <v>1</v>
      </c>
      <c r="K88" s="18" t="s">
        <v>20</v>
      </c>
      <c r="L88" s="20"/>
    </row>
    <row r="89" s="1" customFormat="1" ht="33" customHeight="1" spans="1:12">
      <c r="A89" s="9">
        <v>86</v>
      </c>
      <c r="B89" s="10" t="s">
        <v>277</v>
      </c>
      <c r="C89" s="11" t="s">
        <v>291</v>
      </c>
      <c r="D89" s="11" t="s">
        <v>295</v>
      </c>
      <c r="E89" s="11" t="s">
        <v>296</v>
      </c>
      <c r="F89" s="11" t="s">
        <v>50</v>
      </c>
      <c r="G89" s="11" t="s">
        <v>297</v>
      </c>
      <c r="H89" s="12">
        <v>70.45</v>
      </c>
      <c r="I89" s="12">
        <f t="shared" si="1"/>
        <v>79.125</v>
      </c>
      <c r="J89" s="17">
        <f t="array" ref="J89">SUMPRODUCT((C:C=C89)*(I:I&gt;I89))+1</f>
        <v>2</v>
      </c>
      <c r="K89" s="18" t="s">
        <v>29</v>
      </c>
      <c r="L89" s="20"/>
    </row>
    <row r="90" s="1" customFormat="1" ht="33" customHeight="1" spans="1:12">
      <c r="A90" s="9">
        <v>87</v>
      </c>
      <c r="B90" s="10" t="s">
        <v>277</v>
      </c>
      <c r="C90" s="11" t="s">
        <v>291</v>
      </c>
      <c r="D90" s="11" t="s">
        <v>298</v>
      </c>
      <c r="E90" s="11" t="s">
        <v>299</v>
      </c>
      <c r="F90" s="11" t="s">
        <v>50</v>
      </c>
      <c r="G90" s="11" t="s">
        <v>300</v>
      </c>
      <c r="H90" s="12">
        <v>80.25</v>
      </c>
      <c r="I90" s="12">
        <f t="shared" si="1"/>
        <v>78.875</v>
      </c>
      <c r="J90" s="17">
        <f t="array" ref="J90">SUMPRODUCT((C:C=C90)*(I:I&gt;I90))+1</f>
        <v>3</v>
      </c>
      <c r="K90" s="18" t="s">
        <v>29</v>
      </c>
      <c r="L90" s="20"/>
    </row>
    <row r="91" s="1" customFormat="1" ht="33" customHeight="1" spans="1:12">
      <c r="A91" s="9">
        <v>88</v>
      </c>
      <c r="B91" s="10" t="s">
        <v>277</v>
      </c>
      <c r="C91" s="11" t="s">
        <v>291</v>
      </c>
      <c r="D91" s="11" t="s">
        <v>301</v>
      </c>
      <c r="E91" s="11" t="s">
        <v>302</v>
      </c>
      <c r="F91" s="11" t="s">
        <v>50</v>
      </c>
      <c r="G91" s="11" t="s">
        <v>303</v>
      </c>
      <c r="H91" s="12">
        <v>70.25</v>
      </c>
      <c r="I91" s="12">
        <f t="shared" si="1"/>
        <v>72.925</v>
      </c>
      <c r="J91" s="17">
        <f t="array" ref="J91">SUMPRODUCT((C:C=C91)*(I:I&gt;I91))+1</f>
        <v>4</v>
      </c>
      <c r="K91" s="18" t="s">
        <v>29</v>
      </c>
      <c r="L91" s="20"/>
    </row>
    <row r="92" s="1" customFormat="1" ht="33" customHeight="1" spans="1:12">
      <c r="A92" s="9">
        <v>89</v>
      </c>
      <c r="B92" s="10" t="s">
        <v>277</v>
      </c>
      <c r="C92" s="11" t="s">
        <v>291</v>
      </c>
      <c r="D92" s="11" t="s">
        <v>304</v>
      </c>
      <c r="E92" s="11" t="s">
        <v>305</v>
      </c>
      <c r="F92" s="11" t="s">
        <v>50</v>
      </c>
      <c r="G92" s="11" t="s">
        <v>306</v>
      </c>
      <c r="H92" s="12">
        <v>68.4</v>
      </c>
      <c r="I92" s="12">
        <f t="shared" si="1"/>
        <v>72.15</v>
      </c>
      <c r="J92" s="17">
        <f t="array" ref="J92">SUMPRODUCT((C:C=C92)*(I:I&gt;I92))+1</f>
        <v>5</v>
      </c>
      <c r="K92" s="18" t="s">
        <v>29</v>
      </c>
      <c r="L92" s="20"/>
    </row>
    <row r="93" s="1" customFormat="1" ht="33" customHeight="1" spans="1:12">
      <c r="A93" s="9">
        <v>90</v>
      </c>
      <c r="B93" s="10" t="s">
        <v>307</v>
      </c>
      <c r="C93" s="11" t="s">
        <v>308</v>
      </c>
      <c r="D93" s="11" t="s">
        <v>309</v>
      </c>
      <c r="E93" s="11" t="s">
        <v>310</v>
      </c>
      <c r="F93" s="11" t="s">
        <v>50</v>
      </c>
      <c r="G93" s="11" t="s">
        <v>311</v>
      </c>
      <c r="H93" s="12">
        <v>76.55</v>
      </c>
      <c r="I93" s="12">
        <f t="shared" si="1"/>
        <v>75.875</v>
      </c>
      <c r="J93" s="17">
        <f t="array" ref="J93">SUMPRODUCT((C:C=C93)*(I:I&gt;I93))+1</f>
        <v>1</v>
      </c>
      <c r="K93" s="18" t="s">
        <v>20</v>
      </c>
      <c r="L93" s="20"/>
    </row>
    <row r="94" s="1" customFormat="1" ht="33" customHeight="1" spans="1:12">
      <c r="A94" s="9">
        <v>91</v>
      </c>
      <c r="B94" s="10" t="s">
        <v>307</v>
      </c>
      <c r="C94" s="11" t="s">
        <v>308</v>
      </c>
      <c r="D94" s="11" t="s">
        <v>312</v>
      </c>
      <c r="E94" s="11" t="s">
        <v>313</v>
      </c>
      <c r="F94" s="11" t="s">
        <v>50</v>
      </c>
      <c r="G94" s="11" t="s">
        <v>103</v>
      </c>
      <c r="H94" s="12">
        <v>77.75</v>
      </c>
      <c r="I94" s="12">
        <f t="shared" si="1"/>
        <v>73.625</v>
      </c>
      <c r="J94" s="17">
        <f t="array" ref="J94">SUMPRODUCT((C:C=C94)*(I:I&gt;I94))+1</f>
        <v>2</v>
      </c>
      <c r="K94" s="18" t="s">
        <v>29</v>
      </c>
      <c r="L94" s="20"/>
    </row>
    <row r="95" s="1" customFormat="1" ht="33" customHeight="1" spans="1:12">
      <c r="A95" s="9">
        <v>92</v>
      </c>
      <c r="B95" s="10" t="s">
        <v>307</v>
      </c>
      <c r="C95" s="11" t="s">
        <v>308</v>
      </c>
      <c r="D95" s="11" t="s">
        <v>314</v>
      </c>
      <c r="E95" s="11" t="s">
        <v>315</v>
      </c>
      <c r="F95" s="11" t="s">
        <v>50</v>
      </c>
      <c r="G95" s="11" t="s">
        <v>316</v>
      </c>
      <c r="H95" s="12">
        <v>71.05</v>
      </c>
      <c r="I95" s="12">
        <f t="shared" si="1"/>
        <v>69.825</v>
      </c>
      <c r="J95" s="17">
        <f t="array" ref="J95">SUMPRODUCT((C:C=C95)*(I:I&gt;I95))+1</f>
        <v>3</v>
      </c>
      <c r="K95" s="18" t="s">
        <v>29</v>
      </c>
      <c r="L95" s="20"/>
    </row>
    <row r="96" s="1" customFormat="1" ht="33" customHeight="1" spans="1:12">
      <c r="A96" s="9">
        <v>93</v>
      </c>
      <c r="B96" s="10" t="s">
        <v>307</v>
      </c>
      <c r="C96" s="11" t="s">
        <v>308</v>
      </c>
      <c r="D96" s="11" t="s">
        <v>317</v>
      </c>
      <c r="E96" s="11" t="s">
        <v>318</v>
      </c>
      <c r="F96" s="11" t="s">
        <v>50</v>
      </c>
      <c r="G96" s="11" t="s">
        <v>44</v>
      </c>
      <c r="H96" s="12">
        <v>57.05</v>
      </c>
      <c r="I96" s="12">
        <f t="shared" si="1"/>
        <v>62.175</v>
      </c>
      <c r="J96" s="17">
        <f t="array" ref="J96">SUMPRODUCT((C:C=C96)*(I:I&gt;I96))+1</f>
        <v>4</v>
      </c>
      <c r="K96" s="18" t="s">
        <v>29</v>
      </c>
      <c r="L96" s="20"/>
    </row>
    <row r="97" s="1" customFormat="1" ht="33" customHeight="1" spans="1:12">
      <c r="A97" s="9">
        <v>94</v>
      </c>
      <c r="B97" s="10" t="s">
        <v>307</v>
      </c>
      <c r="C97" s="11" t="s">
        <v>308</v>
      </c>
      <c r="D97" s="11" t="s">
        <v>319</v>
      </c>
      <c r="E97" s="11" t="s">
        <v>320</v>
      </c>
      <c r="F97" s="11" t="s">
        <v>50</v>
      </c>
      <c r="G97" s="11" t="s">
        <v>321</v>
      </c>
      <c r="H97" s="12">
        <v>47.6</v>
      </c>
      <c r="I97" s="12">
        <f t="shared" si="1"/>
        <v>56.55</v>
      </c>
      <c r="J97" s="17">
        <f t="array" ref="J97">SUMPRODUCT((C:C=C97)*(I:I&gt;I97))+1</f>
        <v>5</v>
      </c>
      <c r="K97" s="18" t="s">
        <v>29</v>
      </c>
      <c r="L97" s="20"/>
    </row>
    <row r="98" s="1" customFormat="1" ht="33" customHeight="1" spans="1:12">
      <c r="A98" s="9">
        <v>95</v>
      </c>
      <c r="B98" s="10" t="s">
        <v>307</v>
      </c>
      <c r="C98" s="11" t="s">
        <v>322</v>
      </c>
      <c r="D98" s="11" t="s">
        <v>323</v>
      </c>
      <c r="E98" s="11" t="s">
        <v>324</v>
      </c>
      <c r="F98" s="11" t="s">
        <v>50</v>
      </c>
      <c r="G98" s="11" t="s">
        <v>266</v>
      </c>
      <c r="H98" s="12">
        <v>71.95</v>
      </c>
      <c r="I98" s="12">
        <f t="shared" si="1"/>
        <v>70.975</v>
      </c>
      <c r="J98" s="17">
        <f t="array" ref="J98">SUMPRODUCT((C:C=C98)*(I:I&gt;I98))+1</f>
        <v>1</v>
      </c>
      <c r="K98" s="18" t="s">
        <v>20</v>
      </c>
      <c r="L98" s="20"/>
    </row>
    <row r="99" s="1" customFormat="1" ht="33" customHeight="1" spans="1:12">
      <c r="A99" s="9">
        <v>96</v>
      </c>
      <c r="B99" s="10" t="s">
        <v>307</v>
      </c>
      <c r="C99" s="11" t="s">
        <v>322</v>
      </c>
      <c r="D99" s="11" t="s">
        <v>325</v>
      </c>
      <c r="E99" s="11" t="s">
        <v>182</v>
      </c>
      <c r="F99" s="11" t="s">
        <v>50</v>
      </c>
      <c r="G99" s="11" t="s">
        <v>326</v>
      </c>
      <c r="H99" s="12">
        <v>77.15</v>
      </c>
      <c r="I99" s="12">
        <f t="shared" si="1"/>
        <v>70.275</v>
      </c>
      <c r="J99" s="17">
        <f t="array" ref="J99">SUMPRODUCT((C:C=C99)*(I:I&gt;I99))+1</f>
        <v>2</v>
      </c>
      <c r="K99" s="18" t="s">
        <v>29</v>
      </c>
      <c r="L99" s="20"/>
    </row>
    <row r="100" s="1" customFormat="1" ht="33" customHeight="1" spans="1:12">
      <c r="A100" s="9">
        <v>97</v>
      </c>
      <c r="B100" s="10" t="s">
        <v>307</v>
      </c>
      <c r="C100" s="11" t="s">
        <v>322</v>
      </c>
      <c r="D100" s="11" t="s">
        <v>327</v>
      </c>
      <c r="E100" s="11" t="s">
        <v>328</v>
      </c>
      <c r="F100" s="11" t="s">
        <v>50</v>
      </c>
      <c r="G100" s="11" t="s">
        <v>329</v>
      </c>
      <c r="H100" s="12">
        <v>69.25</v>
      </c>
      <c r="I100" s="12">
        <f t="shared" si="1"/>
        <v>68.675</v>
      </c>
      <c r="J100" s="17">
        <f t="array" ref="J100">SUMPRODUCT((C:C=C100)*(I:I&gt;I100))+1</f>
        <v>3</v>
      </c>
      <c r="K100" s="18" t="s">
        <v>29</v>
      </c>
      <c r="L100" s="20"/>
    </row>
    <row r="101" s="1" customFormat="1" ht="33" customHeight="1" spans="1:12">
      <c r="A101" s="9">
        <v>98</v>
      </c>
      <c r="B101" s="10" t="s">
        <v>307</v>
      </c>
      <c r="C101" s="11" t="s">
        <v>322</v>
      </c>
      <c r="D101" s="11" t="s">
        <v>330</v>
      </c>
      <c r="E101" s="11" t="s">
        <v>331</v>
      </c>
      <c r="F101" s="11" t="s">
        <v>50</v>
      </c>
      <c r="G101" s="11" t="s">
        <v>92</v>
      </c>
      <c r="H101" s="12"/>
      <c r="I101" s="12">
        <f t="shared" si="1"/>
        <v>34.15</v>
      </c>
      <c r="J101" s="17">
        <f t="array" ref="J101">SUMPRODUCT((C:C=C101)*(I:I&gt;I101))+1</f>
        <v>4</v>
      </c>
      <c r="K101" s="18" t="s">
        <v>29</v>
      </c>
      <c r="L101" s="20" t="s">
        <v>45</v>
      </c>
    </row>
    <row r="102" s="1" customFormat="1" ht="33" customHeight="1" spans="1:12">
      <c r="A102" s="9">
        <v>99</v>
      </c>
      <c r="B102" s="10" t="s">
        <v>332</v>
      </c>
      <c r="C102" s="11" t="s">
        <v>333</v>
      </c>
      <c r="D102" s="11" t="s">
        <v>334</v>
      </c>
      <c r="E102" s="11" t="s">
        <v>335</v>
      </c>
      <c r="F102" s="11" t="s">
        <v>50</v>
      </c>
      <c r="G102" s="11" t="s">
        <v>336</v>
      </c>
      <c r="H102" s="12">
        <v>80.6</v>
      </c>
      <c r="I102" s="12">
        <f t="shared" si="1"/>
        <v>80.35</v>
      </c>
      <c r="J102" s="17">
        <f t="array" ref="J102">SUMPRODUCT((C:C=C102)*(I:I&gt;I102))+1</f>
        <v>1</v>
      </c>
      <c r="K102" s="18" t="s">
        <v>20</v>
      </c>
      <c r="L102" s="20"/>
    </row>
    <row r="103" s="1" customFormat="1" ht="33" customHeight="1" spans="1:12">
      <c r="A103" s="9">
        <v>100</v>
      </c>
      <c r="B103" s="10" t="s">
        <v>332</v>
      </c>
      <c r="C103" s="11" t="s">
        <v>333</v>
      </c>
      <c r="D103" s="11" t="s">
        <v>337</v>
      </c>
      <c r="E103" s="11" t="s">
        <v>338</v>
      </c>
      <c r="F103" s="11" t="s">
        <v>50</v>
      </c>
      <c r="G103" s="11" t="s">
        <v>339</v>
      </c>
      <c r="H103" s="12">
        <v>81.4</v>
      </c>
      <c r="I103" s="12">
        <f t="shared" si="1"/>
        <v>79.2</v>
      </c>
      <c r="J103" s="17">
        <f t="array" ref="J103">SUMPRODUCT((C:C=C103)*(I:I&gt;I103))+1</f>
        <v>2</v>
      </c>
      <c r="K103" s="18" t="s">
        <v>29</v>
      </c>
      <c r="L103" s="20"/>
    </row>
    <row r="104" s="1" customFormat="1" ht="33" customHeight="1" spans="1:12">
      <c r="A104" s="9">
        <v>101</v>
      </c>
      <c r="B104" s="10" t="s">
        <v>332</v>
      </c>
      <c r="C104" s="11" t="s">
        <v>333</v>
      </c>
      <c r="D104" s="11" t="s">
        <v>340</v>
      </c>
      <c r="E104" s="11" t="s">
        <v>341</v>
      </c>
      <c r="F104" s="11" t="s">
        <v>50</v>
      </c>
      <c r="G104" s="11" t="s">
        <v>342</v>
      </c>
      <c r="H104" s="12">
        <v>79.5</v>
      </c>
      <c r="I104" s="12">
        <f t="shared" si="1"/>
        <v>77.85</v>
      </c>
      <c r="J104" s="17">
        <f t="array" ref="J104">SUMPRODUCT((C:C=C104)*(I:I&gt;I104))+1</f>
        <v>3</v>
      </c>
      <c r="K104" s="18" t="s">
        <v>29</v>
      </c>
      <c r="L104" s="20"/>
    </row>
    <row r="105" s="1" customFormat="1" ht="33" customHeight="1" spans="1:12">
      <c r="A105" s="9">
        <v>102</v>
      </c>
      <c r="B105" s="10" t="s">
        <v>332</v>
      </c>
      <c r="C105" s="11" t="s">
        <v>333</v>
      </c>
      <c r="D105" s="11" t="s">
        <v>343</v>
      </c>
      <c r="E105" s="11" t="s">
        <v>344</v>
      </c>
      <c r="F105" s="11" t="s">
        <v>50</v>
      </c>
      <c r="G105" s="11" t="s">
        <v>345</v>
      </c>
      <c r="H105" s="12">
        <v>77.3</v>
      </c>
      <c r="I105" s="12">
        <f t="shared" si="1"/>
        <v>76.55</v>
      </c>
      <c r="J105" s="17">
        <f t="array" ref="J105">SUMPRODUCT((C:C=C105)*(I:I&gt;I105))+1</f>
        <v>4</v>
      </c>
      <c r="K105" s="18" t="s">
        <v>29</v>
      </c>
      <c r="L105" s="20"/>
    </row>
    <row r="106" s="1" customFormat="1" ht="33" customHeight="1" spans="1:12">
      <c r="A106" s="9">
        <v>103</v>
      </c>
      <c r="B106" s="10" t="s">
        <v>332</v>
      </c>
      <c r="C106" s="11" t="s">
        <v>333</v>
      </c>
      <c r="D106" s="11" t="s">
        <v>346</v>
      </c>
      <c r="E106" s="11" t="s">
        <v>347</v>
      </c>
      <c r="F106" s="11" t="s">
        <v>50</v>
      </c>
      <c r="G106" s="11" t="s">
        <v>311</v>
      </c>
      <c r="H106" s="12">
        <v>77.75</v>
      </c>
      <c r="I106" s="12">
        <f t="shared" si="1"/>
        <v>76.475</v>
      </c>
      <c r="J106" s="17">
        <f t="array" ref="J106">SUMPRODUCT((C:C=C106)*(I:I&gt;I106))+1</f>
        <v>5</v>
      </c>
      <c r="K106" s="18" t="s">
        <v>29</v>
      </c>
      <c r="L106" s="20"/>
    </row>
    <row r="107" s="1" customFormat="1" ht="33" customHeight="1" spans="1:12">
      <c r="A107" s="9">
        <v>104</v>
      </c>
      <c r="B107" s="10" t="s">
        <v>332</v>
      </c>
      <c r="C107" s="11" t="s">
        <v>348</v>
      </c>
      <c r="D107" s="11" t="s">
        <v>349</v>
      </c>
      <c r="E107" s="11" t="s">
        <v>350</v>
      </c>
      <c r="F107" s="11" t="s">
        <v>50</v>
      </c>
      <c r="G107" s="11" t="s">
        <v>260</v>
      </c>
      <c r="H107" s="12">
        <v>74.8</v>
      </c>
      <c r="I107" s="12">
        <f t="shared" si="1"/>
        <v>73.25</v>
      </c>
      <c r="J107" s="17">
        <f t="array" ref="J107">SUMPRODUCT((C:C=C107)*(I:I&gt;I107))+1</f>
        <v>1</v>
      </c>
      <c r="K107" s="18" t="s">
        <v>20</v>
      </c>
      <c r="L107" s="20"/>
    </row>
    <row r="108" s="1" customFormat="1" ht="33" customHeight="1" spans="1:12">
      <c r="A108" s="9">
        <v>105</v>
      </c>
      <c r="B108" s="10" t="s">
        <v>332</v>
      </c>
      <c r="C108" s="11" t="s">
        <v>348</v>
      </c>
      <c r="D108" s="11" t="s">
        <v>351</v>
      </c>
      <c r="E108" s="11" t="s">
        <v>352</v>
      </c>
      <c r="F108" s="11" t="s">
        <v>50</v>
      </c>
      <c r="G108" s="11" t="s">
        <v>353</v>
      </c>
      <c r="H108" s="12">
        <v>76.25</v>
      </c>
      <c r="I108" s="12">
        <f t="shared" si="1"/>
        <v>70.925</v>
      </c>
      <c r="J108" s="17">
        <f t="array" ref="J108">SUMPRODUCT((C:C=C108)*(I:I&gt;I108))+1</f>
        <v>2</v>
      </c>
      <c r="K108" s="18" t="s">
        <v>29</v>
      </c>
      <c r="L108" s="20"/>
    </row>
    <row r="109" s="1" customFormat="1" ht="33" customHeight="1" spans="1:12">
      <c r="A109" s="9">
        <v>106</v>
      </c>
      <c r="B109" s="10" t="s">
        <v>332</v>
      </c>
      <c r="C109" s="11" t="s">
        <v>348</v>
      </c>
      <c r="D109" s="11" t="s">
        <v>354</v>
      </c>
      <c r="E109" s="11" t="s">
        <v>355</v>
      </c>
      <c r="F109" s="11" t="s">
        <v>50</v>
      </c>
      <c r="G109" s="11" t="s">
        <v>356</v>
      </c>
      <c r="H109" s="12">
        <v>77</v>
      </c>
      <c r="I109" s="12">
        <f t="shared" si="1"/>
        <v>70.55</v>
      </c>
      <c r="J109" s="17">
        <f t="array" ref="J109">SUMPRODUCT((C:C=C109)*(I:I&gt;I109))+1</f>
        <v>3</v>
      </c>
      <c r="K109" s="18" t="s">
        <v>29</v>
      </c>
      <c r="L109" s="20"/>
    </row>
    <row r="110" s="1" customFormat="1" ht="33" customHeight="1" spans="1:12">
      <c r="A110" s="9">
        <v>107</v>
      </c>
      <c r="B110" s="10" t="s">
        <v>332</v>
      </c>
      <c r="C110" s="11" t="s">
        <v>348</v>
      </c>
      <c r="D110" s="11" t="s">
        <v>357</v>
      </c>
      <c r="E110" s="11" t="s">
        <v>358</v>
      </c>
      <c r="F110" s="11" t="s">
        <v>50</v>
      </c>
      <c r="G110" s="11" t="s">
        <v>359</v>
      </c>
      <c r="H110" s="12">
        <v>70.9</v>
      </c>
      <c r="I110" s="12">
        <f t="shared" si="1"/>
        <v>68.3</v>
      </c>
      <c r="J110" s="17">
        <f t="array" ref="J110">SUMPRODUCT((C:C=C110)*(I:I&gt;I110))+1</f>
        <v>4</v>
      </c>
      <c r="K110" s="18" t="s">
        <v>29</v>
      </c>
      <c r="L110" s="20"/>
    </row>
    <row r="111" s="1" customFormat="1" ht="33" customHeight="1" spans="1:12">
      <c r="A111" s="9">
        <v>108</v>
      </c>
      <c r="B111" s="10" t="s">
        <v>332</v>
      </c>
      <c r="C111" s="11" t="s">
        <v>348</v>
      </c>
      <c r="D111" s="11" t="s">
        <v>360</v>
      </c>
      <c r="E111" s="11" t="s">
        <v>361</v>
      </c>
      <c r="F111" s="11" t="s">
        <v>50</v>
      </c>
      <c r="G111" s="11" t="s">
        <v>353</v>
      </c>
      <c r="H111" s="12">
        <v>70.5</v>
      </c>
      <c r="I111" s="12">
        <f t="shared" si="1"/>
        <v>68.05</v>
      </c>
      <c r="J111" s="17">
        <f t="array" ref="J111">SUMPRODUCT((C:C=C111)*(I:I&gt;I111))+1</f>
        <v>5</v>
      </c>
      <c r="K111" s="18" t="s">
        <v>29</v>
      </c>
      <c r="L111" s="20"/>
    </row>
    <row r="112" s="1" customFormat="1" ht="33" customHeight="1" spans="1:12">
      <c r="A112" s="9">
        <v>109</v>
      </c>
      <c r="B112" s="10" t="s">
        <v>362</v>
      </c>
      <c r="C112" s="11" t="s">
        <v>363</v>
      </c>
      <c r="D112" s="11" t="s">
        <v>364</v>
      </c>
      <c r="E112" s="11" t="s">
        <v>365</v>
      </c>
      <c r="F112" s="11" t="s">
        <v>50</v>
      </c>
      <c r="G112" s="11" t="s">
        <v>74</v>
      </c>
      <c r="H112" s="12">
        <v>81.6</v>
      </c>
      <c r="I112" s="12">
        <f t="shared" si="1"/>
        <v>79.05</v>
      </c>
      <c r="J112" s="17">
        <f t="array" ref="J112">SUMPRODUCT((C:C=C112)*(I:I&gt;I112))+1</f>
        <v>1</v>
      </c>
      <c r="K112" s="18" t="s">
        <v>20</v>
      </c>
      <c r="L112" s="20"/>
    </row>
    <row r="113" s="1" customFormat="1" ht="33" customHeight="1" spans="1:12">
      <c r="A113" s="9">
        <v>110</v>
      </c>
      <c r="B113" s="10" t="s">
        <v>362</v>
      </c>
      <c r="C113" s="11" t="s">
        <v>363</v>
      </c>
      <c r="D113" s="11" t="s">
        <v>366</v>
      </c>
      <c r="E113" s="11" t="s">
        <v>367</v>
      </c>
      <c r="F113" s="11" t="s">
        <v>50</v>
      </c>
      <c r="G113" s="11" t="s">
        <v>368</v>
      </c>
      <c r="H113" s="12">
        <v>81.25</v>
      </c>
      <c r="I113" s="12">
        <f t="shared" si="1"/>
        <v>78.375</v>
      </c>
      <c r="J113" s="17">
        <f t="array" ref="J113">SUMPRODUCT((C:C=C113)*(I:I&gt;I113))+1</f>
        <v>2</v>
      </c>
      <c r="K113" s="18" t="s">
        <v>29</v>
      </c>
      <c r="L113" s="20"/>
    </row>
    <row r="114" s="1" customFormat="1" ht="33" customHeight="1" spans="1:12">
      <c r="A114" s="9">
        <v>111</v>
      </c>
      <c r="B114" s="10" t="s">
        <v>362</v>
      </c>
      <c r="C114" s="11" t="s">
        <v>363</v>
      </c>
      <c r="D114" s="11" t="s">
        <v>369</v>
      </c>
      <c r="E114" s="11" t="s">
        <v>370</v>
      </c>
      <c r="F114" s="11" t="s">
        <v>50</v>
      </c>
      <c r="G114" s="11" t="s">
        <v>371</v>
      </c>
      <c r="H114" s="12">
        <v>77.25</v>
      </c>
      <c r="I114" s="12">
        <f t="shared" si="1"/>
        <v>76.175</v>
      </c>
      <c r="J114" s="17">
        <f t="array" ref="J114">SUMPRODUCT((C:C=C114)*(I:I&gt;I114))+1</f>
        <v>3</v>
      </c>
      <c r="K114" s="18" t="s">
        <v>29</v>
      </c>
      <c r="L114" s="20"/>
    </row>
    <row r="115" s="1" customFormat="1" ht="33" customHeight="1" spans="1:12">
      <c r="A115" s="9">
        <v>112</v>
      </c>
      <c r="B115" s="10" t="s">
        <v>362</v>
      </c>
      <c r="C115" s="11" t="s">
        <v>363</v>
      </c>
      <c r="D115" s="11" t="s">
        <v>372</v>
      </c>
      <c r="E115" s="11" t="s">
        <v>373</v>
      </c>
      <c r="F115" s="11" t="s">
        <v>50</v>
      </c>
      <c r="G115" s="11" t="s">
        <v>374</v>
      </c>
      <c r="H115" s="12">
        <v>75.05</v>
      </c>
      <c r="I115" s="12">
        <f t="shared" si="1"/>
        <v>75.875</v>
      </c>
      <c r="J115" s="17">
        <f t="array" ref="J115">SUMPRODUCT((C:C=C115)*(I:I&gt;I115))+1</f>
        <v>4</v>
      </c>
      <c r="K115" s="18" t="s">
        <v>29</v>
      </c>
      <c r="L115" s="20"/>
    </row>
    <row r="116" s="1" customFormat="1" ht="33" customHeight="1" spans="1:12">
      <c r="A116" s="9">
        <v>113</v>
      </c>
      <c r="B116" s="10" t="s">
        <v>362</v>
      </c>
      <c r="C116" s="11" t="s">
        <v>363</v>
      </c>
      <c r="D116" s="11" t="s">
        <v>375</v>
      </c>
      <c r="E116" s="11" t="s">
        <v>376</v>
      </c>
      <c r="F116" s="11" t="s">
        <v>50</v>
      </c>
      <c r="G116" s="11" t="s">
        <v>303</v>
      </c>
      <c r="H116" s="12">
        <v>68.55</v>
      </c>
      <c r="I116" s="12">
        <f t="shared" si="1"/>
        <v>72.075</v>
      </c>
      <c r="J116" s="17">
        <f t="array" ref="J116">SUMPRODUCT((C:C=C116)*(I:I&gt;I116))+1</f>
        <v>5</v>
      </c>
      <c r="K116" s="18" t="s">
        <v>29</v>
      </c>
      <c r="L116" s="20"/>
    </row>
    <row r="117" s="1" customFormat="1" ht="33" customHeight="1" spans="1:12">
      <c r="A117" s="9">
        <v>114</v>
      </c>
      <c r="B117" s="10" t="s">
        <v>362</v>
      </c>
      <c r="C117" s="11" t="s">
        <v>377</v>
      </c>
      <c r="D117" s="11" t="s">
        <v>378</v>
      </c>
      <c r="E117" s="11" t="s">
        <v>379</v>
      </c>
      <c r="F117" s="11" t="s">
        <v>50</v>
      </c>
      <c r="G117" s="11" t="s">
        <v>311</v>
      </c>
      <c r="H117" s="12">
        <v>80.5</v>
      </c>
      <c r="I117" s="12">
        <f t="shared" si="1"/>
        <v>77.85</v>
      </c>
      <c r="J117" s="17">
        <f t="array" ref="J117">SUMPRODUCT((C:C=C117)*(I:I&gt;I117))+1</f>
        <v>1</v>
      </c>
      <c r="K117" s="18" t="s">
        <v>20</v>
      </c>
      <c r="L117" s="20"/>
    </row>
    <row r="118" s="1" customFormat="1" ht="33" customHeight="1" spans="1:12">
      <c r="A118" s="9">
        <v>115</v>
      </c>
      <c r="B118" s="10" t="s">
        <v>362</v>
      </c>
      <c r="C118" s="11" t="s">
        <v>377</v>
      </c>
      <c r="D118" s="11" t="s">
        <v>380</v>
      </c>
      <c r="E118" s="11" t="s">
        <v>381</v>
      </c>
      <c r="F118" s="11" t="s">
        <v>50</v>
      </c>
      <c r="G118" s="11" t="s">
        <v>274</v>
      </c>
      <c r="H118" s="12">
        <v>76.75</v>
      </c>
      <c r="I118" s="12">
        <f t="shared" si="1"/>
        <v>74.625</v>
      </c>
      <c r="J118" s="17">
        <f t="array" ref="J118">SUMPRODUCT((C:C=C118)*(I:I&gt;I118))+1</f>
        <v>2</v>
      </c>
      <c r="K118" s="18" t="s">
        <v>29</v>
      </c>
      <c r="L118" s="20"/>
    </row>
    <row r="119" s="1" customFormat="1" ht="33" customHeight="1" spans="1:12">
      <c r="A119" s="9">
        <v>116</v>
      </c>
      <c r="B119" s="10" t="s">
        <v>362</v>
      </c>
      <c r="C119" s="11" t="s">
        <v>377</v>
      </c>
      <c r="D119" s="11" t="s">
        <v>382</v>
      </c>
      <c r="E119" s="11" t="s">
        <v>383</v>
      </c>
      <c r="F119" s="11" t="s">
        <v>50</v>
      </c>
      <c r="G119" s="11" t="s">
        <v>384</v>
      </c>
      <c r="H119" s="12">
        <v>76.3</v>
      </c>
      <c r="I119" s="12">
        <f t="shared" si="1"/>
        <v>72.5</v>
      </c>
      <c r="J119" s="17">
        <f t="array" ref="J119">SUMPRODUCT((C:C=C119)*(I:I&gt;I119))+1</f>
        <v>3</v>
      </c>
      <c r="K119" s="18" t="s">
        <v>29</v>
      </c>
      <c r="L119" s="20"/>
    </row>
    <row r="120" s="1" customFormat="1" ht="33" customHeight="1" spans="1:12">
      <c r="A120" s="9">
        <v>117</v>
      </c>
      <c r="B120" s="10" t="s">
        <v>362</v>
      </c>
      <c r="C120" s="11" t="s">
        <v>377</v>
      </c>
      <c r="D120" s="11" t="s">
        <v>385</v>
      </c>
      <c r="E120" s="11" t="s">
        <v>386</v>
      </c>
      <c r="F120" s="11" t="s">
        <v>50</v>
      </c>
      <c r="G120" s="11" t="s">
        <v>387</v>
      </c>
      <c r="H120" s="12">
        <v>63.7</v>
      </c>
      <c r="I120" s="12">
        <f t="shared" si="1"/>
        <v>69</v>
      </c>
      <c r="J120" s="17">
        <f t="array" ref="J120">SUMPRODUCT((C:C=C120)*(I:I&gt;I120))+1</f>
        <v>4</v>
      </c>
      <c r="K120" s="18" t="s">
        <v>29</v>
      </c>
      <c r="L120" s="20"/>
    </row>
    <row r="121" s="1" customFormat="1" ht="33" customHeight="1" spans="1:12">
      <c r="A121" s="9">
        <v>118</v>
      </c>
      <c r="B121" s="10" t="s">
        <v>362</v>
      </c>
      <c r="C121" s="11" t="s">
        <v>377</v>
      </c>
      <c r="D121" s="11" t="s">
        <v>388</v>
      </c>
      <c r="E121" s="11" t="s">
        <v>219</v>
      </c>
      <c r="F121" s="11" t="s">
        <v>50</v>
      </c>
      <c r="G121" s="11" t="s">
        <v>25</v>
      </c>
      <c r="H121" s="12">
        <v>53.8</v>
      </c>
      <c r="I121" s="12">
        <f t="shared" si="1"/>
        <v>61.55</v>
      </c>
      <c r="J121" s="17">
        <f t="array" ref="J121">SUMPRODUCT((C:C=C121)*(I:I&gt;I121))+1</f>
        <v>5</v>
      </c>
      <c r="K121" s="18" t="s">
        <v>29</v>
      </c>
      <c r="L121" s="20"/>
    </row>
    <row r="122" s="1" customFormat="1" ht="33" customHeight="1" spans="1:12">
      <c r="A122" s="9">
        <v>119</v>
      </c>
      <c r="B122" s="10" t="s">
        <v>389</v>
      </c>
      <c r="C122" s="11" t="s">
        <v>390</v>
      </c>
      <c r="D122" s="11" t="s">
        <v>391</v>
      </c>
      <c r="E122" s="11" t="s">
        <v>392</v>
      </c>
      <c r="F122" s="11" t="s">
        <v>50</v>
      </c>
      <c r="G122" s="11" t="s">
        <v>393</v>
      </c>
      <c r="H122" s="12">
        <v>85.2</v>
      </c>
      <c r="I122" s="12">
        <f t="shared" si="1"/>
        <v>79.3</v>
      </c>
      <c r="J122" s="17">
        <f t="array" ref="J122">SUMPRODUCT((C:C=C122)*(I:I&gt;I122))+1</f>
        <v>1</v>
      </c>
      <c r="K122" s="18" t="s">
        <v>20</v>
      </c>
      <c r="L122" s="20"/>
    </row>
    <row r="123" s="1" customFormat="1" ht="33" customHeight="1" spans="1:12">
      <c r="A123" s="9">
        <v>120</v>
      </c>
      <c r="B123" s="10" t="s">
        <v>389</v>
      </c>
      <c r="C123" s="11" t="s">
        <v>390</v>
      </c>
      <c r="D123" s="11" t="s">
        <v>394</v>
      </c>
      <c r="E123" s="11" t="s">
        <v>395</v>
      </c>
      <c r="F123" s="11" t="s">
        <v>50</v>
      </c>
      <c r="G123" s="11" t="s">
        <v>269</v>
      </c>
      <c r="H123" s="12">
        <v>78.5</v>
      </c>
      <c r="I123" s="12">
        <f t="shared" si="1"/>
        <v>76.3</v>
      </c>
      <c r="J123" s="17">
        <f t="array" ref="J123">SUMPRODUCT((C:C=C123)*(I:I&gt;I123))+1</f>
        <v>2</v>
      </c>
      <c r="K123" s="18" t="s">
        <v>29</v>
      </c>
      <c r="L123" s="20"/>
    </row>
    <row r="124" s="1" customFormat="1" ht="33" customHeight="1" spans="1:12">
      <c r="A124" s="9">
        <v>121</v>
      </c>
      <c r="B124" s="10" t="s">
        <v>389</v>
      </c>
      <c r="C124" s="11" t="s">
        <v>390</v>
      </c>
      <c r="D124" s="11" t="s">
        <v>396</v>
      </c>
      <c r="E124" s="11" t="s">
        <v>397</v>
      </c>
      <c r="F124" s="11" t="s">
        <v>50</v>
      </c>
      <c r="G124" s="11" t="s">
        <v>398</v>
      </c>
      <c r="H124" s="12">
        <v>77.65</v>
      </c>
      <c r="I124" s="12">
        <f t="shared" si="1"/>
        <v>76.275</v>
      </c>
      <c r="J124" s="17">
        <f t="array" ref="J124">SUMPRODUCT((C:C=C124)*(I:I&gt;I124))+1</f>
        <v>3</v>
      </c>
      <c r="K124" s="18" t="s">
        <v>29</v>
      </c>
      <c r="L124" s="20"/>
    </row>
    <row r="125" s="1" customFormat="1" ht="33" customHeight="1" spans="1:12">
      <c r="A125" s="9">
        <v>122</v>
      </c>
      <c r="B125" s="10" t="s">
        <v>389</v>
      </c>
      <c r="C125" s="11" t="s">
        <v>390</v>
      </c>
      <c r="D125" s="11" t="s">
        <v>399</v>
      </c>
      <c r="E125" s="11" t="s">
        <v>400</v>
      </c>
      <c r="F125" s="11" t="s">
        <v>50</v>
      </c>
      <c r="G125" s="11" t="s">
        <v>401</v>
      </c>
      <c r="H125" s="12">
        <v>73.85</v>
      </c>
      <c r="I125" s="12">
        <f t="shared" si="1"/>
        <v>74.125</v>
      </c>
      <c r="J125" s="17">
        <f t="array" ref="J125">SUMPRODUCT((C:C=C125)*(I:I&gt;I125))+1</f>
        <v>4</v>
      </c>
      <c r="K125" s="18" t="s">
        <v>29</v>
      </c>
      <c r="L125" s="20"/>
    </row>
    <row r="126" s="1" customFormat="1" ht="33" customHeight="1" spans="1:12">
      <c r="A126" s="9">
        <v>123</v>
      </c>
      <c r="B126" s="10" t="s">
        <v>389</v>
      </c>
      <c r="C126" s="11" t="s">
        <v>390</v>
      </c>
      <c r="D126" s="11" t="s">
        <v>402</v>
      </c>
      <c r="E126" s="11" t="s">
        <v>403</v>
      </c>
      <c r="F126" s="11" t="s">
        <v>50</v>
      </c>
      <c r="G126" s="11" t="s">
        <v>404</v>
      </c>
      <c r="H126" s="12">
        <v>72.6</v>
      </c>
      <c r="I126" s="12">
        <f t="shared" si="1"/>
        <v>72.8</v>
      </c>
      <c r="J126" s="17">
        <f t="array" ref="J126">SUMPRODUCT((C:C=C126)*(I:I&gt;I126))+1</f>
        <v>5</v>
      </c>
      <c r="K126" s="18" t="s">
        <v>29</v>
      </c>
      <c r="L126" s="20"/>
    </row>
    <row r="127" s="1" customFormat="1" ht="33" customHeight="1" spans="1:12">
      <c r="A127" s="9">
        <v>124</v>
      </c>
      <c r="B127" s="10" t="s">
        <v>405</v>
      </c>
      <c r="C127" s="11" t="s">
        <v>406</v>
      </c>
      <c r="D127" s="11" t="s">
        <v>407</v>
      </c>
      <c r="E127" s="11" t="s">
        <v>408</v>
      </c>
      <c r="F127" s="11" t="s">
        <v>50</v>
      </c>
      <c r="G127" s="11" t="s">
        <v>239</v>
      </c>
      <c r="H127" s="12">
        <v>82.2</v>
      </c>
      <c r="I127" s="12">
        <f t="shared" si="1"/>
        <v>78.2</v>
      </c>
      <c r="J127" s="17">
        <f t="array" ref="J127">SUMPRODUCT((C:C=C127)*(I:I&gt;I127))+1</f>
        <v>1</v>
      </c>
      <c r="K127" s="18" t="s">
        <v>20</v>
      </c>
      <c r="L127" s="20"/>
    </row>
    <row r="128" s="1" customFormat="1" ht="33" customHeight="1" spans="1:12">
      <c r="A128" s="9">
        <v>125</v>
      </c>
      <c r="B128" s="10" t="s">
        <v>405</v>
      </c>
      <c r="C128" s="11" t="s">
        <v>406</v>
      </c>
      <c r="D128" s="11" t="s">
        <v>409</v>
      </c>
      <c r="E128" s="11" t="s">
        <v>410</v>
      </c>
      <c r="F128" s="11" t="s">
        <v>50</v>
      </c>
      <c r="G128" s="11" t="s">
        <v>257</v>
      </c>
      <c r="H128" s="12">
        <v>69.75</v>
      </c>
      <c r="I128" s="12">
        <f t="shared" si="1"/>
        <v>70.825</v>
      </c>
      <c r="J128" s="17">
        <f t="array" ref="J128">SUMPRODUCT((C:C=C128)*(I:I&gt;I128))+1</f>
        <v>2</v>
      </c>
      <c r="K128" s="18" t="s">
        <v>29</v>
      </c>
      <c r="L128" s="20"/>
    </row>
    <row r="129" s="1" customFormat="1" ht="33" customHeight="1" spans="1:12">
      <c r="A129" s="9">
        <v>126</v>
      </c>
      <c r="B129" s="10" t="s">
        <v>405</v>
      </c>
      <c r="C129" s="11" t="s">
        <v>406</v>
      </c>
      <c r="D129" s="11" t="s">
        <v>411</v>
      </c>
      <c r="E129" s="11" t="s">
        <v>412</v>
      </c>
      <c r="F129" s="11" t="s">
        <v>50</v>
      </c>
      <c r="G129" s="11" t="s">
        <v>269</v>
      </c>
      <c r="H129" s="12">
        <v>63.5</v>
      </c>
      <c r="I129" s="12">
        <f t="shared" si="1"/>
        <v>68.8</v>
      </c>
      <c r="J129" s="17">
        <f t="array" ref="J129">SUMPRODUCT((C:C=C129)*(I:I&gt;I129))+1</f>
        <v>3</v>
      </c>
      <c r="K129" s="18" t="s">
        <v>29</v>
      </c>
      <c r="L129" s="20"/>
    </row>
    <row r="130" s="1" customFormat="1" ht="33" customHeight="1" spans="1:12">
      <c r="A130" s="9">
        <v>127</v>
      </c>
      <c r="B130" s="10" t="s">
        <v>405</v>
      </c>
      <c r="C130" s="11" t="s">
        <v>406</v>
      </c>
      <c r="D130" s="11" t="s">
        <v>413</v>
      </c>
      <c r="E130" s="11" t="s">
        <v>414</v>
      </c>
      <c r="F130" s="11" t="s">
        <v>50</v>
      </c>
      <c r="G130" s="11" t="s">
        <v>274</v>
      </c>
      <c r="H130" s="12"/>
      <c r="I130" s="12">
        <f t="shared" si="1"/>
        <v>36.25</v>
      </c>
      <c r="J130" s="17">
        <f t="array" ref="J130">SUMPRODUCT((C:C=C130)*(I:I&gt;I130))+1</f>
        <v>4</v>
      </c>
      <c r="K130" s="18" t="s">
        <v>29</v>
      </c>
      <c r="L130" s="20" t="s">
        <v>45</v>
      </c>
    </row>
    <row r="131" s="1" customFormat="1" ht="33" customHeight="1" spans="1:12">
      <c r="A131" s="9">
        <v>128</v>
      </c>
      <c r="B131" s="10" t="s">
        <v>415</v>
      </c>
      <c r="C131" s="11" t="s">
        <v>416</v>
      </c>
      <c r="D131" s="11" t="s">
        <v>417</v>
      </c>
      <c r="E131" s="11" t="s">
        <v>418</v>
      </c>
      <c r="F131" s="11" t="s">
        <v>50</v>
      </c>
      <c r="G131" s="11" t="s">
        <v>419</v>
      </c>
      <c r="H131" s="12">
        <v>81</v>
      </c>
      <c r="I131" s="12">
        <f t="shared" si="1"/>
        <v>81.6</v>
      </c>
      <c r="J131" s="17">
        <f t="array" ref="J131">SUMPRODUCT((C:C=C131)*(I:I&gt;I131))+1</f>
        <v>1</v>
      </c>
      <c r="K131" s="18" t="s">
        <v>20</v>
      </c>
      <c r="L131" s="20"/>
    </row>
    <row r="132" s="1" customFormat="1" ht="33" customHeight="1" spans="1:12">
      <c r="A132" s="9">
        <v>129</v>
      </c>
      <c r="B132" s="10" t="s">
        <v>415</v>
      </c>
      <c r="C132" s="11" t="s">
        <v>416</v>
      </c>
      <c r="D132" s="11" t="s">
        <v>420</v>
      </c>
      <c r="E132" s="11" t="s">
        <v>421</v>
      </c>
      <c r="F132" s="11" t="s">
        <v>50</v>
      </c>
      <c r="G132" s="11" t="s">
        <v>422</v>
      </c>
      <c r="H132" s="12">
        <v>81.25</v>
      </c>
      <c r="I132" s="12">
        <f t="shared" ref="I132:I195" si="2">(G132+H132)/2</f>
        <v>80.275</v>
      </c>
      <c r="J132" s="17">
        <f t="array" ref="J132">SUMPRODUCT((C:C=C132)*(I:I&gt;I132))+1</f>
        <v>2</v>
      </c>
      <c r="K132" s="18" t="s">
        <v>29</v>
      </c>
      <c r="L132" s="20"/>
    </row>
    <row r="133" s="1" customFormat="1" ht="33" customHeight="1" spans="1:12">
      <c r="A133" s="9">
        <v>130</v>
      </c>
      <c r="B133" s="10" t="s">
        <v>415</v>
      </c>
      <c r="C133" s="11" t="s">
        <v>416</v>
      </c>
      <c r="D133" s="11" t="s">
        <v>423</v>
      </c>
      <c r="E133" s="11" t="s">
        <v>424</v>
      </c>
      <c r="F133" s="11" t="s">
        <v>50</v>
      </c>
      <c r="G133" s="11" t="s">
        <v>425</v>
      </c>
      <c r="H133" s="12">
        <v>79.2</v>
      </c>
      <c r="I133" s="12">
        <f t="shared" si="2"/>
        <v>79.85</v>
      </c>
      <c r="J133" s="17">
        <f t="array" ref="J133">SUMPRODUCT((C:C=C133)*(I:I&gt;I133))+1</f>
        <v>3</v>
      </c>
      <c r="K133" s="18" t="s">
        <v>29</v>
      </c>
      <c r="L133" s="20"/>
    </row>
    <row r="134" s="1" customFormat="1" ht="33" customHeight="1" spans="1:12">
      <c r="A134" s="9">
        <v>131</v>
      </c>
      <c r="B134" s="10" t="s">
        <v>415</v>
      </c>
      <c r="C134" s="11" t="s">
        <v>416</v>
      </c>
      <c r="D134" s="11" t="s">
        <v>426</v>
      </c>
      <c r="E134" s="11" t="s">
        <v>427</v>
      </c>
      <c r="F134" s="11" t="s">
        <v>50</v>
      </c>
      <c r="G134" s="11" t="s">
        <v>428</v>
      </c>
      <c r="H134" s="12">
        <v>77.7</v>
      </c>
      <c r="I134" s="12">
        <f t="shared" si="2"/>
        <v>78.7</v>
      </c>
      <c r="J134" s="17">
        <f t="array" ref="J134">SUMPRODUCT((C:C=C134)*(I:I&gt;I134))+1</f>
        <v>4</v>
      </c>
      <c r="K134" s="18" t="s">
        <v>29</v>
      </c>
      <c r="L134" s="20"/>
    </row>
    <row r="135" s="1" customFormat="1" ht="33" customHeight="1" spans="1:12">
      <c r="A135" s="9">
        <v>132</v>
      </c>
      <c r="B135" s="10" t="s">
        <v>429</v>
      </c>
      <c r="C135" s="11" t="s">
        <v>430</v>
      </c>
      <c r="D135" s="11" t="s">
        <v>431</v>
      </c>
      <c r="E135" s="11" t="s">
        <v>182</v>
      </c>
      <c r="F135" s="11" t="s">
        <v>432</v>
      </c>
      <c r="G135" s="11" t="s">
        <v>433</v>
      </c>
      <c r="H135" s="12">
        <v>83.9</v>
      </c>
      <c r="I135" s="12">
        <f t="shared" si="2"/>
        <v>83.85</v>
      </c>
      <c r="J135" s="17">
        <f t="array" ref="J135">SUMPRODUCT((C:C=C135)*(I:I&gt;I135))+1</f>
        <v>1</v>
      </c>
      <c r="K135" s="18" t="s">
        <v>20</v>
      </c>
      <c r="L135" s="20"/>
    </row>
    <row r="136" s="1" customFormat="1" ht="33" customHeight="1" spans="1:12">
      <c r="A136" s="9">
        <v>133</v>
      </c>
      <c r="B136" s="10" t="s">
        <v>429</v>
      </c>
      <c r="C136" s="11" t="s">
        <v>430</v>
      </c>
      <c r="D136" s="11" t="s">
        <v>434</v>
      </c>
      <c r="E136" s="11" t="s">
        <v>435</v>
      </c>
      <c r="F136" s="11" t="s">
        <v>432</v>
      </c>
      <c r="G136" s="11" t="s">
        <v>236</v>
      </c>
      <c r="H136" s="12">
        <v>81.8</v>
      </c>
      <c r="I136" s="12">
        <f t="shared" si="2"/>
        <v>76.9</v>
      </c>
      <c r="J136" s="17">
        <f t="array" ref="J136">SUMPRODUCT((C:C=C136)*(I:I&gt;I136))+1</f>
        <v>2</v>
      </c>
      <c r="K136" s="18" t="s">
        <v>20</v>
      </c>
      <c r="L136" s="20"/>
    </row>
    <row r="137" s="1" customFormat="1" ht="33" customHeight="1" spans="1:12">
      <c r="A137" s="9">
        <v>134</v>
      </c>
      <c r="B137" s="10" t="s">
        <v>429</v>
      </c>
      <c r="C137" s="11" t="s">
        <v>430</v>
      </c>
      <c r="D137" s="11" t="s">
        <v>436</v>
      </c>
      <c r="E137" s="11" t="s">
        <v>437</v>
      </c>
      <c r="F137" s="11" t="s">
        <v>432</v>
      </c>
      <c r="G137" s="11" t="s">
        <v>438</v>
      </c>
      <c r="H137" s="12">
        <v>80.2</v>
      </c>
      <c r="I137" s="12">
        <f t="shared" si="2"/>
        <v>75.25</v>
      </c>
      <c r="J137" s="17">
        <f t="array" ref="J137">SUMPRODUCT((C:C=C137)*(I:I&gt;I137))+1</f>
        <v>3</v>
      </c>
      <c r="K137" s="18" t="s">
        <v>29</v>
      </c>
      <c r="L137" s="20"/>
    </row>
    <row r="138" s="1" customFormat="1" ht="33" customHeight="1" spans="1:12">
      <c r="A138" s="9">
        <v>135</v>
      </c>
      <c r="B138" s="10" t="s">
        <v>429</v>
      </c>
      <c r="C138" s="11" t="s">
        <v>430</v>
      </c>
      <c r="D138" s="11" t="s">
        <v>439</v>
      </c>
      <c r="E138" s="11" t="s">
        <v>440</v>
      </c>
      <c r="F138" s="11" t="s">
        <v>432</v>
      </c>
      <c r="G138" s="11" t="s">
        <v>441</v>
      </c>
      <c r="H138" s="12">
        <v>75.4</v>
      </c>
      <c r="I138" s="12">
        <f t="shared" si="2"/>
        <v>73.6</v>
      </c>
      <c r="J138" s="17">
        <f t="array" ref="J138">SUMPRODUCT((C:C=C138)*(I:I&gt;I138))+1</f>
        <v>4</v>
      </c>
      <c r="K138" s="18" t="s">
        <v>29</v>
      </c>
      <c r="L138" s="20"/>
    </row>
    <row r="139" s="1" customFormat="1" ht="33" customHeight="1" spans="1:12">
      <c r="A139" s="9">
        <v>136</v>
      </c>
      <c r="B139" s="10" t="s">
        <v>429</v>
      </c>
      <c r="C139" s="11" t="s">
        <v>430</v>
      </c>
      <c r="D139" s="11" t="s">
        <v>442</v>
      </c>
      <c r="E139" s="11" t="s">
        <v>443</v>
      </c>
      <c r="F139" s="11" t="s">
        <v>432</v>
      </c>
      <c r="G139" s="11" t="s">
        <v>444</v>
      </c>
      <c r="H139" s="12">
        <v>75.65</v>
      </c>
      <c r="I139" s="12">
        <f t="shared" si="2"/>
        <v>73.325</v>
      </c>
      <c r="J139" s="17">
        <f t="array" ref="J139">SUMPRODUCT((C:C=C139)*(I:I&gt;I139))+1</f>
        <v>5</v>
      </c>
      <c r="K139" s="18" t="s">
        <v>29</v>
      </c>
      <c r="L139" s="20"/>
    </row>
    <row r="140" s="1" customFormat="1" ht="33" customHeight="1" spans="1:12">
      <c r="A140" s="9">
        <v>137</v>
      </c>
      <c r="B140" s="10" t="s">
        <v>429</v>
      </c>
      <c r="C140" s="11" t="s">
        <v>430</v>
      </c>
      <c r="D140" s="11" t="s">
        <v>445</v>
      </c>
      <c r="E140" s="11" t="s">
        <v>446</v>
      </c>
      <c r="F140" s="11" t="s">
        <v>432</v>
      </c>
      <c r="G140" s="11" t="s">
        <v>447</v>
      </c>
      <c r="H140" s="12">
        <v>75.25</v>
      </c>
      <c r="I140" s="12">
        <f t="shared" si="2"/>
        <v>72.725</v>
      </c>
      <c r="J140" s="17">
        <f t="array" ref="J140">SUMPRODUCT((C:C=C140)*(I:I&gt;I140))+1</f>
        <v>6</v>
      </c>
      <c r="K140" s="18" t="s">
        <v>29</v>
      </c>
      <c r="L140" s="20"/>
    </row>
    <row r="141" s="1" customFormat="1" ht="33" customHeight="1" spans="1:12">
      <c r="A141" s="9">
        <v>138</v>
      </c>
      <c r="B141" s="10" t="s">
        <v>429</v>
      </c>
      <c r="C141" s="11" t="s">
        <v>430</v>
      </c>
      <c r="D141" s="11" t="s">
        <v>448</v>
      </c>
      <c r="E141" s="11" t="s">
        <v>449</v>
      </c>
      <c r="F141" s="11" t="s">
        <v>432</v>
      </c>
      <c r="G141" s="11" t="s">
        <v>450</v>
      </c>
      <c r="H141" s="12">
        <v>71.9</v>
      </c>
      <c r="I141" s="12">
        <f t="shared" si="2"/>
        <v>70.8</v>
      </c>
      <c r="J141" s="17">
        <f t="array" ref="J141">SUMPRODUCT((C:C=C141)*(I:I&gt;I141))+1</f>
        <v>7</v>
      </c>
      <c r="K141" s="18" t="s">
        <v>29</v>
      </c>
      <c r="L141" s="20"/>
    </row>
    <row r="142" s="1" customFormat="1" ht="33" customHeight="1" spans="1:12">
      <c r="A142" s="9">
        <v>139</v>
      </c>
      <c r="B142" s="10" t="s">
        <v>429</v>
      </c>
      <c r="C142" s="11" t="s">
        <v>430</v>
      </c>
      <c r="D142" s="11" t="s">
        <v>451</v>
      </c>
      <c r="E142" s="11" t="s">
        <v>452</v>
      </c>
      <c r="F142" s="11" t="s">
        <v>432</v>
      </c>
      <c r="G142" s="11" t="s">
        <v>447</v>
      </c>
      <c r="H142" s="12">
        <v>69.3</v>
      </c>
      <c r="I142" s="12">
        <f t="shared" si="2"/>
        <v>69.75</v>
      </c>
      <c r="J142" s="17">
        <f t="array" ref="J142">SUMPRODUCT((C:C=C142)*(I:I&gt;I142))+1</f>
        <v>8</v>
      </c>
      <c r="K142" s="18" t="s">
        <v>29</v>
      </c>
      <c r="L142" s="21"/>
    </row>
    <row r="143" s="1" customFormat="1" ht="33" customHeight="1" spans="1:12">
      <c r="A143" s="9">
        <v>140</v>
      </c>
      <c r="B143" s="10" t="s">
        <v>429</v>
      </c>
      <c r="C143" s="11" t="s">
        <v>430</v>
      </c>
      <c r="D143" s="11" t="s">
        <v>453</v>
      </c>
      <c r="E143" s="11" t="s">
        <v>454</v>
      </c>
      <c r="F143" s="11" t="s">
        <v>432</v>
      </c>
      <c r="G143" s="11" t="s">
        <v>455</v>
      </c>
      <c r="H143" s="12">
        <v>53.1</v>
      </c>
      <c r="I143" s="12">
        <f t="shared" si="2"/>
        <v>62.7</v>
      </c>
      <c r="J143" s="17">
        <f t="array" ref="J143">SUMPRODUCT((C:C=C143)*(I:I&gt;I143))+1</f>
        <v>9</v>
      </c>
      <c r="K143" s="18" t="s">
        <v>29</v>
      </c>
      <c r="L143" s="20"/>
    </row>
    <row r="144" s="1" customFormat="1" ht="33" customHeight="1" spans="1:12">
      <c r="A144" s="9">
        <v>141</v>
      </c>
      <c r="B144" s="10" t="s">
        <v>456</v>
      </c>
      <c r="C144" s="11" t="s">
        <v>457</v>
      </c>
      <c r="D144" s="11" t="s">
        <v>458</v>
      </c>
      <c r="E144" s="11" t="s">
        <v>459</v>
      </c>
      <c r="F144" s="11" t="s">
        <v>50</v>
      </c>
      <c r="G144" s="11" t="s">
        <v>460</v>
      </c>
      <c r="H144" s="12">
        <v>78.8</v>
      </c>
      <c r="I144" s="12">
        <f t="shared" si="2"/>
        <v>79.1</v>
      </c>
      <c r="J144" s="17">
        <f t="array" ref="J144">SUMPRODUCT((C:C=C144)*(I:I&gt;I144))+1</f>
        <v>1</v>
      </c>
      <c r="K144" s="18" t="s">
        <v>20</v>
      </c>
      <c r="L144" s="21"/>
    </row>
    <row r="145" s="1" customFormat="1" ht="33" customHeight="1" spans="1:12">
      <c r="A145" s="9">
        <v>142</v>
      </c>
      <c r="B145" s="10" t="s">
        <v>456</v>
      </c>
      <c r="C145" s="11" t="s">
        <v>457</v>
      </c>
      <c r="D145" s="11" t="s">
        <v>461</v>
      </c>
      <c r="E145" s="11" t="s">
        <v>462</v>
      </c>
      <c r="F145" s="11" t="s">
        <v>50</v>
      </c>
      <c r="G145" s="11" t="s">
        <v>463</v>
      </c>
      <c r="H145" s="12">
        <v>78.3</v>
      </c>
      <c r="I145" s="12">
        <f t="shared" si="2"/>
        <v>76.5</v>
      </c>
      <c r="J145" s="17">
        <f t="array" ref="J145">SUMPRODUCT((C:C=C145)*(I:I&gt;I145))+1</f>
        <v>2</v>
      </c>
      <c r="K145" s="18" t="s">
        <v>29</v>
      </c>
      <c r="L145" s="20"/>
    </row>
    <row r="146" s="1" customFormat="1" ht="33" customHeight="1" spans="1:12">
      <c r="A146" s="9">
        <v>143</v>
      </c>
      <c r="B146" s="10" t="s">
        <v>456</v>
      </c>
      <c r="C146" s="11" t="s">
        <v>457</v>
      </c>
      <c r="D146" s="11" t="s">
        <v>464</v>
      </c>
      <c r="E146" s="11" t="s">
        <v>465</v>
      </c>
      <c r="F146" s="11" t="s">
        <v>50</v>
      </c>
      <c r="G146" s="11" t="s">
        <v>466</v>
      </c>
      <c r="H146" s="12">
        <v>74.35</v>
      </c>
      <c r="I146" s="12">
        <f t="shared" si="2"/>
        <v>72.125</v>
      </c>
      <c r="J146" s="17">
        <f t="array" ref="J146">SUMPRODUCT((C:C=C146)*(I:I&gt;I146))+1</f>
        <v>3</v>
      </c>
      <c r="K146" s="18" t="s">
        <v>29</v>
      </c>
      <c r="L146" s="20"/>
    </row>
    <row r="147" s="1" customFormat="1" ht="33" customHeight="1" spans="1:12">
      <c r="A147" s="9">
        <v>144</v>
      </c>
      <c r="B147" s="10" t="s">
        <v>456</v>
      </c>
      <c r="C147" s="11" t="s">
        <v>457</v>
      </c>
      <c r="D147" s="11" t="s">
        <v>467</v>
      </c>
      <c r="E147" s="11" t="s">
        <v>468</v>
      </c>
      <c r="F147" s="11" t="s">
        <v>50</v>
      </c>
      <c r="G147" s="11" t="s">
        <v>469</v>
      </c>
      <c r="H147" s="12">
        <v>72.55</v>
      </c>
      <c r="I147" s="12">
        <f t="shared" si="2"/>
        <v>71.925</v>
      </c>
      <c r="J147" s="17">
        <f t="array" ref="J147">SUMPRODUCT((C:C=C147)*(I:I&gt;I147))+1</f>
        <v>4</v>
      </c>
      <c r="K147" s="18" t="s">
        <v>29</v>
      </c>
      <c r="L147" s="20"/>
    </row>
    <row r="148" s="1" customFormat="1" ht="33" customHeight="1" spans="1:12">
      <c r="A148" s="9">
        <v>145</v>
      </c>
      <c r="B148" s="10" t="s">
        <v>456</v>
      </c>
      <c r="C148" s="11" t="s">
        <v>457</v>
      </c>
      <c r="D148" s="11" t="s">
        <v>470</v>
      </c>
      <c r="E148" s="11" t="s">
        <v>471</v>
      </c>
      <c r="F148" s="11" t="s">
        <v>50</v>
      </c>
      <c r="G148" s="11" t="s">
        <v>472</v>
      </c>
      <c r="H148" s="12"/>
      <c r="I148" s="12">
        <f t="shared" si="2"/>
        <v>37</v>
      </c>
      <c r="J148" s="17">
        <f t="array" ref="J148">SUMPRODUCT((C:C=C148)*(I:I&gt;I148))+1</f>
        <v>5</v>
      </c>
      <c r="K148" s="18" t="s">
        <v>29</v>
      </c>
      <c r="L148" s="20" t="s">
        <v>45</v>
      </c>
    </row>
    <row r="149" s="1" customFormat="1" ht="33" customHeight="1" spans="1:12">
      <c r="A149" s="9">
        <v>146</v>
      </c>
      <c r="B149" s="10" t="s">
        <v>456</v>
      </c>
      <c r="C149" s="11" t="s">
        <v>473</v>
      </c>
      <c r="D149" s="11" t="s">
        <v>474</v>
      </c>
      <c r="E149" s="11" t="s">
        <v>475</v>
      </c>
      <c r="F149" s="11" t="s">
        <v>50</v>
      </c>
      <c r="G149" s="11" t="s">
        <v>51</v>
      </c>
      <c r="H149" s="12">
        <v>72.3</v>
      </c>
      <c r="I149" s="12">
        <f t="shared" si="2"/>
        <v>77.1</v>
      </c>
      <c r="J149" s="17">
        <f t="array" ref="J149">SUMPRODUCT((C:C=C149)*(I:I&gt;I149))+1</f>
        <v>1</v>
      </c>
      <c r="K149" s="18" t="s">
        <v>20</v>
      </c>
      <c r="L149" s="20"/>
    </row>
    <row r="150" s="1" customFormat="1" ht="33" customHeight="1" spans="1:12">
      <c r="A150" s="9">
        <v>147</v>
      </c>
      <c r="B150" s="10" t="s">
        <v>456</v>
      </c>
      <c r="C150" s="11" t="s">
        <v>473</v>
      </c>
      <c r="D150" s="11" t="s">
        <v>476</v>
      </c>
      <c r="E150" s="11" t="s">
        <v>477</v>
      </c>
      <c r="F150" s="11" t="s">
        <v>50</v>
      </c>
      <c r="G150" s="11" t="s">
        <v>300</v>
      </c>
      <c r="H150" s="12">
        <v>76.45</v>
      </c>
      <c r="I150" s="12">
        <f t="shared" si="2"/>
        <v>76.975</v>
      </c>
      <c r="J150" s="17">
        <f t="array" ref="J150">SUMPRODUCT((C:C=C150)*(I:I&gt;I150))+1</f>
        <v>2</v>
      </c>
      <c r="K150" s="18" t="s">
        <v>29</v>
      </c>
      <c r="L150" s="20"/>
    </row>
    <row r="151" s="1" customFormat="1" ht="33" customHeight="1" spans="1:12">
      <c r="A151" s="9">
        <v>148</v>
      </c>
      <c r="B151" s="10" t="s">
        <v>456</v>
      </c>
      <c r="C151" s="11" t="s">
        <v>473</v>
      </c>
      <c r="D151" s="11" t="s">
        <v>478</v>
      </c>
      <c r="E151" s="11" t="s">
        <v>479</v>
      </c>
      <c r="F151" s="11" t="s">
        <v>50</v>
      </c>
      <c r="G151" s="11" t="s">
        <v>188</v>
      </c>
      <c r="H151" s="12">
        <v>72.5</v>
      </c>
      <c r="I151" s="12">
        <f t="shared" si="2"/>
        <v>74.65</v>
      </c>
      <c r="J151" s="17">
        <f t="array" ref="J151">SUMPRODUCT((C:C=C151)*(I:I&gt;I151))+1</f>
        <v>3</v>
      </c>
      <c r="K151" s="18" t="s">
        <v>29</v>
      </c>
      <c r="L151" s="20"/>
    </row>
    <row r="152" s="1" customFormat="1" ht="33" customHeight="1" spans="1:12">
      <c r="A152" s="9">
        <v>149</v>
      </c>
      <c r="B152" s="10" t="s">
        <v>456</v>
      </c>
      <c r="C152" s="11" t="s">
        <v>473</v>
      </c>
      <c r="D152" s="11" t="s">
        <v>480</v>
      </c>
      <c r="E152" s="11" t="s">
        <v>481</v>
      </c>
      <c r="F152" s="11" t="s">
        <v>50</v>
      </c>
      <c r="G152" s="11" t="s">
        <v>74</v>
      </c>
      <c r="H152" s="12"/>
      <c r="I152" s="12">
        <f t="shared" si="2"/>
        <v>38.25</v>
      </c>
      <c r="J152" s="17">
        <f t="array" ref="J152">SUMPRODUCT((C:C=C152)*(I:I&gt;I152))+1</f>
        <v>4</v>
      </c>
      <c r="K152" s="18" t="s">
        <v>29</v>
      </c>
      <c r="L152" s="20" t="s">
        <v>45</v>
      </c>
    </row>
    <row r="153" s="1" customFormat="1" ht="33" customHeight="1" spans="1:12">
      <c r="A153" s="9">
        <v>150</v>
      </c>
      <c r="B153" s="10" t="s">
        <v>456</v>
      </c>
      <c r="C153" s="11" t="s">
        <v>482</v>
      </c>
      <c r="D153" s="11" t="s">
        <v>483</v>
      </c>
      <c r="E153" s="11" t="s">
        <v>484</v>
      </c>
      <c r="F153" s="11" t="s">
        <v>432</v>
      </c>
      <c r="G153" s="11" t="s">
        <v>485</v>
      </c>
      <c r="H153" s="12">
        <v>76.65</v>
      </c>
      <c r="I153" s="12">
        <f t="shared" si="2"/>
        <v>79.475</v>
      </c>
      <c r="J153" s="17">
        <f t="array" ref="J153">SUMPRODUCT((C:C=C153)*(I:I&gt;I153))+1</f>
        <v>1</v>
      </c>
      <c r="K153" s="18" t="s">
        <v>20</v>
      </c>
      <c r="L153" s="20"/>
    </row>
    <row r="154" s="1" customFormat="1" ht="33" customHeight="1" spans="1:12">
      <c r="A154" s="9">
        <v>151</v>
      </c>
      <c r="B154" s="10" t="s">
        <v>456</v>
      </c>
      <c r="C154" s="11" t="s">
        <v>482</v>
      </c>
      <c r="D154" s="11" t="s">
        <v>486</v>
      </c>
      <c r="E154" s="11" t="s">
        <v>487</v>
      </c>
      <c r="F154" s="11" t="s">
        <v>432</v>
      </c>
      <c r="G154" s="11" t="s">
        <v>300</v>
      </c>
      <c r="H154" s="12">
        <v>79.3</v>
      </c>
      <c r="I154" s="12">
        <f t="shared" si="2"/>
        <v>78.4</v>
      </c>
      <c r="J154" s="17">
        <f t="array" ref="J154">SUMPRODUCT((C:C=C154)*(I:I&gt;I154))+1</f>
        <v>2</v>
      </c>
      <c r="K154" s="18" t="s">
        <v>20</v>
      </c>
      <c r="L154" s="20"/>
    </row>
    <row r="155" s="1" customFormat="1" ht="33" customHeight="1" spans="1:12">
      <c r="A155" s="9">
        <v>152</v>
      </c>
      <c r="B155" s="10" t="s">
        <v>456</v>
      </c>
      <c r="C155" s="11" t="s">
        <v>482</v>
      </c>
      <c r="D155" s="11" t="s">
        <v>488</v>
      </c>
      <c r="E155" s="11" t="s">
        <v>489</v>
      </c>
      <c r="F155" s="11" t="s">
        <v>432</v>
      </c>
      <c r="G155" s="11" t="s">
        <v>428</v>
      </c>
      <c r="H155" s="12">
        <v>75.1</v>
      </c>
      <c r="I155" s="12">
        <f t="shared" si="2"/>
        <v>77.4</v>
      </c>
      <c r="J155" s="17">
        <f t="array" ref="J155">SUMPRODUCT((C:C=C155)*(I:I&gt;I155))+1</f>
        <v>3</v>
      </c>
      <c r="K155" s="18" t="s">
        <v>29</v>
      </c>
      <c r="L155" s="20"/>
    </row>
    <row r="156" s="1" customFormat="1" ht="33" customHeight="1" spans="1:12">
      <c r="A156" s="9">
        <v>153</v>
      </c>
      <c r="B156" s="10" t="s">
        <v>456</v>
      </c>
      <c r="C156" s="11" t="s">
        <v>482</v>
      </c>
      <c r="D156" s="11" t="s">
        <v>490</v>
      </c>
      <c r="E156" s="11" t="s">
        <v>491</v>
      </c>
      <c r="F156" s="11" t="s">
        <v>432</v>
      </c>
      <c r="G156" s="11" t="s">
        <v>492</v>
      </c>
      <c r="H156" s="12">
        <v>77.6</v>
      </c>
      <c r="I156" s="12">
        <f t="shared" si="2"/>
        <v>74.85</v>
      </c>
      <c r="J156" s="17">
        <f t="array" ref="J156">SUMPRODUCT((C:C=C156)*(I:I&gt;I156))+1</f>
        <v>4</v>
      </c>
      <c r="K156" s="18" t="s">
        <v>29</v>
      </c>
      <c r="L156" s="20"/>
    </row>
    <row r="157" s="1" customFormat="1" ht="33" customHeight="1" spans="1:12">
      <c r="A157" s="9">
        <v>154</v>
      </c>
      <c r="B157" s="10" t="s">
        <v>456</v>
      </c>
      <c r="C157" s="11" t="s">
        <v>482</v>
      </c>
      <c r="D157" s="11" t="s">
        <v>493</v>
      </c>
      <c r="E157" s="11" t="s">
        <v>182</v>
      </c>
      <c r="F157" s="11" t="s">
        <v>432</v>
      </c>
      <c r="G157" s="11" t="s">
        <v>494</v>
      </c>
      <c r="H157" s="12">
        <v>73.5</v>
      </c>
      <c r="I157" s="12">
        <f t="shared" si="2"/>
        <v>73.05</v>
      </c>
      <c r="J157" s="17">
        <f t="array" ref="J157">SUMPRODUCT((C:C=C157)*(I:I&gt;I157))+1</f>
        <v>5</v>
      </c>
      <c r="K157" s="18" t="s">
        <v>29</v>
      </c>
      <c r="L157" s="20"/>
    </row>
    <row r="158" s="1" customFormat="1" ht="33" customHeight="1" spans="1:12">
      <c r="A158" s="9">
        <v>155</v>
      </c>
      <c r="B158" s="10" t="s">
        <v>456</v>
      </c>
      <c r="C158" s="11" t="s">
        <v>482</v>
      </c>
      <c r="D158" s="11" t="s">
        <v>495</v>
      </c>
      <c r="E158" s="11" t="s">
        <v>496</v>
      </c>
      <c r="F158" s="11" t="s">
        <v>432</v>
      </c>
      <c r="G158" s="11" t="s">
        <v>497</v>
      </c>
      <c r="H158" s="12">
        <v>76.35</v>
      </c>
      <c r="I158" s="12">
        <f t="shared" si="2"/>
        <v>72.175</v>
      </c>
      <c r="J158" s="17">
        <f t="array" ref="J158">SUMPRODUCT((C:C=C158)*(I:I&gt;I158))+1</f>
        <v>6</v>
      </c>
      <c r="K158" s="18" t="s">
        <v>29</v>
      </c>
      <c r="L158" s="20"/>
    </row>
    <row r="159" s="1" customFormat="1" ht="33" customHeight="1" spans="1:12">
      <c r="A159" s="9">
        <v>156</v>
      </c>
      <c r="B159" s="10" t="s">
        <v>456</v>
      </c>
      <c r="C159" s="11" t="s">
        <v>482</v>
      </c>
      <c r="D159" s="11" t="s">
        <v>498</v>
      </c>
      <c r="E159" s="11" t="s">
        <v>499</v>
      </c>
      <c r="F159" s="11" t="s">
        <v>432</v>
      </c>
      <c r="G159" s="11" t="s">
        <v>500</v>
      </c>
      <c r="H159" s="12">
        <v>71.8</v>
      </c>
      <c r="I159" s="12">
        <f t="shared" si="2"/>
        <v>71.25</v>
      </c>
      <c r="J159" s="17">
        <f t="array" ref="J159">SUMPRODUCT((C:C=C159)*(I:I&gt;I159))+1</f>
        <v>7</v>
      </c>
      <c r="K159" s="18" t="s">
        <v>29</v>
      </c>
      <c r="L159" s="20"/>
    </row>
    <row r="160" s="1" customFormat="1" ht="33" customHeight="1" spans="1:12">
      <c r="A160" s="9">
        <v>157</v>
      </c>
      <c r="B160" s="10" t="s">
        <v>456</v>
      </c>
      <c r="C160" s="11" t="s">
        <v>482</v>
      </c>
      <c r="D160" s="11" t="s">
        <v>501</v>
      </c>
      <c r="E160" s="11" t="s">
        <v>502</v>
      </c>
      <c r="F160" s="11" t="s">
        <v>432</v>
      </c>
      <c r="G160" s="11" t="s">
        <v>503</v>
      </c>
      <c r="H160" s="12">
        <v>70.45</v>
      </c>
      <c r="I160" s="12">
        <f t="shared" si="2"/>
        <v>71.025</v>
      </c>
      <c r="J160" s="17">
        <f t="array" ref="J160">SUMPRODUCT((C:C=C160)*(I:I&gt;I160))+1</f>
        <v>8</v>
      </c>
      <c r="K160" s="18" t="s">
        <v>29</v>
      </c>
      <c r="L160" s="20"/>
    </row>
    <row r="161" s="1" customFormat="1" ht="33" customHeight="1" spans="1:12">
      <c r="A161" s="9">
        <v>158</v>
      </c>
      <c r="B161" s="10" t="s">
        <v>456</v>
      </c>
      <c r="C161" s="11" t="s">
        <v>482</v>
      </c>
      <c r="D161" s="11" t="s">
        <v>504</v>
      </c>
      <c r="E161" s="11" t="s">
        <v>505</v>
      </c>
      <c r="F161" s="11" t="s">
        <v>432</v>
      </c>
      <c r="G161" s="11" t="s">
        <v>84</v>
      </c>
      <c r="H161" s="12">
        <v>68.65</v>
      </c>
      <c r="I161" s="12">
        <f t="shared" si="2"/>
        <v>70.675</v>
      </c>
      <c r="J161" s="17">
        <f t="array" ref="J161">SUMPRODUCT((C:C=C161)*(I:I&gt;I161))+1</f>
        <v>9</v>
      </c>
      <c r="K161" s="18" t="s">
        <v>29</v>
      </c>
      <c r="L161" s="20"/>
    </row>
    <row r="162" s="1" customFormat="1" ht="33" customHeight="1" spans="1:12">
      <c r="A162" s="9">
        <v>159</v>
      </c>
      <c r="B162" s="10" t="s">
        <v>456</v>
      </c>
      <c r="C162" s="11" t="s">
        <v>482</v>
      </c>
      <c r="D162" s="11" t="s">
        <v>506</v>
      </c>
      <c r="E162" s="11" t="s">
        <v>507</v>
      </c>
      <c r="F162" s="11" t="s">
        <v>432</v>
      </c>
      <c r="G162" s="11" t="s">
        <v>508</v>
      </c>
      <c r="H162" s="12">
        <v>67.35</v>
      </c>
      <c r="I162" s="12">
        <f t="shared" si="2"/>
        <v>67.425</v>
      </c>
      <c r="J162" s="17">
        <f t="array" ref="J162">SUMPRODUCT((C:C=C162)*(I:I&gt;I162))+1</f>
        <v>10</v>
      </c>
      <c r="K162" s="18" t="s">
        <v>29</v>
      </c>
      <c r="L162" s="20"/>
    </row>
    <row r="163" s="1" customFormat="1" ht="33" customHeight="1" spans="1:12">
      <c r="A163" s="9">
        <v>160</v>
      </c>
      <c r="B163" s="10" t="s">
        <v>456</v>
      </c>
      <c r="C163" s="11" t="s">
        <v>482</v>
      </c>
      <c r="D163" s="11" t="s">
        <v>509</v>
      </c>
      <c r="E163" s="11" t="s">
        <v>510</v>
      </c>
      <c r="F163" s="11" t="s">
        <v>432</v>
      </c>
      <c r="G163" s="11" t="s">
        <v>508</v>
      </c>
      <c r="H163" s="12">
        <v>67</v>
      </c>
      <c r="I163" s="12">
        <f t="shared" si="2"/>
        <v>67.25</v>
      </c>
      <c r="J163" s="17">
        <f t="array" ref="J163">SUMPRODUCT((C:C=C163)*(I:I&gt;I163))+1</f>
        <v>11</v>
      </c>
      <c r="K163" s="18" t="s">
        <v>29</v>
      </c>
      <c r="L163" s="20"/>
    </row>
    <row r="164" s="1" customFormat="1" ht="33" customHeight="1" spans="1:12">
      <c r="A164" s="9">
        <v>161</v>
      </c>
      <c r="B164" s="10" t="s">
        <v>511</v>
      </c>
      <c r="C164" s="11" t="s">
        <v>512</v>
      </c>
      <c r="D164" s="11" t="s">
        <v>513</v>
      </c>
      <c r="E164" s="11" t="s">
        <v>514</v>
      </c>
      <c r="F164" s="11" t="s">
        <v>50</v>
      </c>
      <c r="G164" s="11" t="s">
        <v>515</v>
      </c>
      <c r="H164" s="12">
        <v>72.75</v>
      </c>
      <c r="I164" s="12">
        <f t="shared" si="2"/>
        <v>77.875</v>
      </c>
      <c r="J164" s="17">
        <f t="array" ref="J164">SUMPRODUCT((C:C=C164)*(I:I&gt;I164))+1</f>
        <v>1</v>
      </c>
      <c r="K164" s="18" t="s">
        <v>20</v>
      </c>
      <c r="L164" s="20"/>
    </row>
    <row r="165" s="1" customFormat="1" ht="33" customHeight="1" spans="1:12">
      <c r="A165" s="9">
        <v>162</v>
      </c>
      <c r="B165" s="10" t="s">
        <v>511</v>
      </c>
      <c r="C165" s="11" t="s">
        <v>512</v>
      </c>
      <c r="D165" s="11" t="s">
        <v>516</v>
      </c>
      <c r="E165" s="11" t="s">
        <v>517</v>
      </c>
      <c r="F165" s="11" t="s">
        <v>50</v>
      </c>
      <c r="G165" s="11" t="s">
        <v>518</v>
      </c>
      <c r="H165" s="12">
        <v>77.8</v>
      </c>
      <c r="I165" s="12">
        <f t="shared" si="2"/>
        <v>76.95</v>
      </c>
      <c r="J165" s="17">
        <f t="array" ref="J165">SUMPRODUCT((C:C=C165)*(I:I&gt;I165))+1</f>
        <v>2</v>
      </c>
      <c r="K165" s="18" t="s">
        <v>29</v>
      </c>
      <c r="L165" s="20"/>
    </row>
    <row r="166" s="1" customFormat="1" ht="33" customHeight="1" spans="1:12">
      <c r="A166" s="9">
        <v>163</v>
      </c>
      <c r="B166" s="10" t="s">
        <v>511</v>
      </c>
      <c r="C166" s="11" t="s">
        <v>512</v>
      </c>
      <c r="D166" s="11" t="s">
        <v>519</v>
      </c>
      <c r="E166" s="11" t="s">
        <v>520</v>
      </c>
      <c r="F166" s="11" t="s">
        <v>50</v>
      </c>
      <c r="G166" s="11" t="s">
        <v>419</v>
      </c>
      <c r="H166" s="12">
        <v>70.3</v>
      </c>
      <c r="I166" s="12">
        <f t="shared" si="2"/>
        <v>76.25</v>
      </c>
      <c r="J166" s="17">
        <f t="array" ref="J166">SUMPRODUCT((C:C=C166)*(I:I&gt;I166))+1</f>
        <v>3</v>
      </c>
      <c r="K166" s="18" t="s">
        <v>29</v>
      </c>
      <c r="L166" s="20"/>
    </row>
    <row r="167" s="1" customFormat="1" ht="33" customHeight="1" spans="1:12">
      <c r="A167" s="9">
        <v>164</v>
      </c>
      <c r="B167" s="10" t="s">
        <v>511</v>
      </c>
      <c r="C167" s="11" t="s">
        <v>512</v>
      </c>
      <c r="D167" s="11" t="s">
        <v>521</v>
      </c>
      <c r="E167" s="11" t="s">
        <v>522</v>
      </c>
      <c r="F167" s="11" t="s">
        <v>50</v>
      </c>
      <c r="G167" s="11" t="s">
        <v>523</v>
      </c>
      <c r="H167" s="12">
        <v>72.45</v>
      </c>
      <c r="I167" s="12">
        <f t="shared" si="2"/>
        <v>73.175</v>
      </c>
      <c r="J167" s="17">
        <f t="array" ref="J167">SUMPRODUCT((C:C=C167)*(I:I&gt;I167))+1</f>
        <v>4</v>
      </c>
      <c r="K167" s="18" t="s">
        <v>29</v>
      </c>
      <c r="L167" s="20"/>
    </row>
    <row r="168" s="1" customFormat="1" ht="33" customHeight="1" spans="1:12">
      <c r="A168" s="9">
        <v>165</v>
      </c>
      <c r="B168" s="10" t="s">
        <v>511</v>
      </c>
      <c r="C168" s="11" t="s">
        <v>512</v>
      </c>
      <c r="D168" s="11" t="s">
        <v>524</v>
      </c>
      <c r="E168" s="11" t="s">
        <v>525</v>
      </c>
      <c r="F168" s="11" t="s">
        <v>50</v>
      </c>
      <c r="G168" s="11" t="s">
        <v>371</v>
      </c>
      <c r="H168" s="12">
        <v>66.25</v>
      </c>
      <c r="I168" s="12">
        <f t="shared" si="2"/>
        <v>70.675</v>
      </c>
      <c r="J168" s="17">
        <f t="array" ref="J168">SUMPRODUCT((C:C=C168)*(I:I&gt;I168))+1</f>
        <v>5</v>
      </c>
      <c r="K168" s="18" t="s">
        <v>29</v>
      </c>
      <c r="L168" s="20"/>
    </row>
    <row r="169" s="1" customFormat="1" ht="33" customHeight="1" spans="1:12">
      <c r="A169" s="9">
        <v>166</v>
      </c>
      <c r="B169" s="10" t="s">
        <v>511</v>
      </c>
      <c r="C169" s="11" t="s">
        <v>526</v>
      </c>
      <c r="D169" s="11" t="s">
        <v>527</v>
      </c>
      <c r="E169" s="11" t="s">
        <v>528</v>
      </c>
      <c r="F169" s="11" t="s">
        <v>50</v>
      </c>
      <c r="G169" s="11" t="s">
        <v>345</v>
      </c>
      <c r="H169" s="12">
        <v>82.65</v>
      </c>
      <c r="I169" s="12">
        <f t="shared" si="2"/>
        <v>79.225</v>
      </c>
      <c r="J169" s="17">
        <f t="array" ref="J169">SUMPRODUCT((C:C=C169)*(I:I&gt;I169))+1</f>
        <v>1</v>
      </c>
      <c r="K169" s="18" t="s">
        <v>20</v>
      </c>
      <c r="L169" s="20"/>
    </row>
    <row r="170" s="1" customFormat="1" ht="33" customHeight="1" spans="1:12">
      <c r="A170" s="9">
        <v>167</v>
      </c>
      <c r="B170" s="10" t="s">
        <v>511</v>
      </c>
      <c r="C170" s="11" t="s">
        <v>526</v>
      </c>
      <c r="D170" s="11" t="s">
        <v>529</v>
      </c>
      <c r="E170" s="11" t="s">
        <v>530</v>
      </c>
      <c r="F170" s="11" t="s">
        <v>50</v>
      </c>
      <c r="G170" s="11" t="s">
        <v>531</v>
      </c>
      <c r="H170" s="12">
        <v>78.85</v>
      </c>
      <c r="I170" s="12">
        <f t="shared" si="2"/>
        <v>78.825</v>
      </c>
      <c r="J170" s="17">
        <f t="array" ref="J170">SUMPRODUCT((C:C=C170)*(I:I&gt;I170))+1</f>
        <v>2</v>
      </c>
      <c r="K170" s="18" t="s">
        <v>29</v>
      </c>
      <c r="L170" s="20"/>
    </row>
    <row r="171" s="1" customFormat="1" ht="33" customHeight="1" spans="1:12">
      <c r="A171" s="9">
        <v>168</v>
      </c>
      <c r="B171" s="10" t="s">
        <v>511</v>
      </c>
      <c r="C171" s="11" t="s">
        <v>526</v>
      </c>
      <c r="D171" s="11" t="s">
        <v>532</v>
      </c>
      <c r="E171" s="11" t="s">
        <v>533</v>
      </c>
      <c r="F171" s="11" t="s">
        <v>50</v>
      </c>
      <c r="G171" s="11" t="s">
        <v>534</v>
      </c>
      <c r="H171" s="12">
        <v>79.6</v>
      </c>
      <c r="I171" s="12">
        <f t="shared" si="2"/>
        <v>78.65</v>
      </c>
      <c r="J171" s="17">
        <f t="array" ref="J171">SUMPRODUCT((C:C=C171)*(I:I&gt;I171))+1</f>
        <v>3</v>
      </c>
      <c r="K171" s="18" t="s">
        <v>29</v>
      </c>
      <c r="L171" s="20"/>
    </row>
    <row r="172" s="1" customFormat="1" ht="33" customHeight="1" spans="1:12">
      <c r="A172" s="9">
        <v>169</v>
      </c>
      <c r="B172" s="10" t="s">
        <v>511</v>
      </c>
      <c r="C172" s="11" t="s">
        <v>526</v>
      </c>
      <c r="D172" s="11" t="s">
        <v>535</v>
      </c>
      <c r="E172" s="11" t="s">
        <v>536</v>
      </c>
      <c r="F172" s="11" t="s">
        <v>50</v>
      </c>
      <c r="G172" s="11" t="s">
        <v>450</v>
      </c>
      <c r="H172" s="12">
        <v>74.15</v>
      </c>
      <c r="I172" s="12">
        <f t="shared" si="2"/>
        <v>71.925</v>
      </c>
      <c r="J172" s="17">
        <f t="array" ref="J172">SUMPRODUCT((C:C=C172)*(I:I&gt;I172))+1</f>
        <v>4</v>
      </c>
      <c r="K172" s="18" t="s">
        <v>29</v>
      </c>
      <c r="L172" s="20"/>
    </row>
    <row r="173" s="1" customFormat="1" ht="33" customHeight="1" spans="1:12">
      <c r="A173" s="9">
        <v>170</v>
      </c>
      <c r="B173" s="10" t="s">
        <v>511</v>
      </c>
      <c r="C173" s="11" t="s">
        <v>526</v>
      </c>
      <c r="D173" s="11" t="s">
        <v>537</v>
      </c>
      <c r="E173" s="11" t="s">
        <v>179</v>
      </c>
      <c r="F173" s="11" t="s">
        <v>50</v>
      </c>
      <c r="G173" s="11" t="s">
        <v>25</v>
      </c>
      <c r="H173" s="12"/>
      <c r="I173" s="12">
        <f t="shared" si="2"/>
        <v>34.65</v>
      </c>
      <c r="J173" s="17">
        <f t="array" ref="J173">SUMPRODUCT((C:C=C173)*(I:I&gt;I173))+1</f>
        <v>5</v>
      </c>
      <c r="K173" s="18" t="s">
        <v>29</v>
      </c>
      <c r="L173" s="20" t="s">
        <v>45</v>
      </c>
    </row>
    <row r="174" s="1" customFormat="1" ht="33" customHeight="1" spans="1:12">
      <c r="A174" s="9">
        <v>171</v>
      </c>
      <c r="B174" s="10" t="s">
        <v>511</v>
      </c>
      <c r="C174" s="11" t="s">
        <v>538</v>
      </c>
      <c r="D174" s="11" t="s">
        <v>539</v>
      </c>
      <c r="E174" s="11" t="s">
        <v>540</v>
      </c>
      <c r="F174" s="11" t="s">
        <v>50</v>
      </c>
      <c r="G174" s="11" t="s">
        <v>541</v>
      </c>
      <c r="H174" s="12">
        <v>79.65</v>
      </c>
      <c r="I174" s="12">
        <f t="shared" si="2"/>
        <v>78.775</v>
      </c>
      <c r="J174" s="17">
        <f t="array" ref="J174">SUMPRODUCT((C:C=C174)*(I:I&gt;I174))+1</f>
        <v>1</v>
      </c>
      <c r="K174" s="18" t="s">
        <v>20</v>
      </c>
      <c r="L174" s="20"/>
    </row>
    <row r="175" s="1" customFormat="1" ht="33" customHeight="1" spans="1:12">
      <c r="A175" s="9">
        <v>172</v>
      </c>
      <c r="B175" s="10" t="s">
        <v>511</v>
      </c>
      <c r="C175" s="11" t="s">
        <v>538</v>
      </c>
      <c r="D175" s="11" t="s">
        <v>542</v>
      </c>
      <c r="E175" s="11" t="s">
        <v>543</v>
      </c>
      <c r="F175" s="11" t="s">
        <v>50</v>
      </c>
      <c r="G175" s="11" t="s">
        <v>368</v>
      </c>
      <c r="H175" s="12">
        <v>74.65</v>
      </c>
      <c r="I175" s="12">
        <f t="shared" si="2"/>
        <v>75.075</v>
      </c>
      <c r="J175" s="17">
        <f t="array" ref="J175">SUMPRODUCT((C:C=C175)*(I:I&gt;I175))+1</f>
        <v>2</v>
      </c>
      <c r="K175" s="18" t="s">
        <v>29</v>
      </c>
      <c r="L175" s="11"/>
    </row>
    <row r="176" s="1" customFormat="1" ht="33" customHeight="1" spans="1:12">
      <c r="A176" s="9">
        <v>173</v>
      </c>
      <c r="B176" s="10" t="s">
        <v>511</v>
      </c>
      <c r="C176" s="11" t="s">
        <v>538</v>
      </c>
      <c r="D176" s="11" t="s">
        <v>544</v>
      </c>
      <c r="E176" s="11" t="s">
        <v>545</v>
      </c>
      <c r="F176" s="11" t="s">
        <v>50</v>
      </c>
      <c r="G176" s="11" t="s">
        <v>503</v>
      </c>
      <c r="H176" s="12">
        <v>76.7</v>
      </c>
      <c r="I176" s="12">
        <f t="shared" si="2"/>
        <v>74.15</v>
      </c>
      <c r="J176" s="17">
        <f t="array" ref="J176">SUMPRODUCT((C:C=C176)*(I:I&gt;I176))+1</f>
        <v>3</v>
      </c>
      <c r="K176" s="18" t="s">
        <v>29</v>
      </c>
      <c r="L176" s="20"/>
    </row>
    <row r="177" s="1" customFormat="1" ht="33" customHeight="1" spans="1:12">
      <c r="A177" s="9">
        <v>174</v>
      </c>
      <c r="B177" s="10" t="s">
        <v>511</v>
      </c>
      <c r="C177" s="11" t="s">
        <v>538</v>
      </c>
      <c r="D177" s="11" t="s">
        <v>546</v>
      </c>
      <c r="E177" s="11" t="s">
        <v>547</v>
      </c>
      <c r="F177" s="11" t="s">
        <v>50</v>
      </c>
      <c r="G177" s="11" t="s">
        <v>447</v>
      </c>
      <c r="H177" s="12">
        <v>69.95</v>
      </c>
      <c r="I177" s="12">
        <f t="shared" si="2"/>
        <v>70.075</v>
      </c>
      <c r="J177" s="17">
        <f t="array" ref="J177">SUMPRODUCT((C:C=C177)*(I:I&gt;I177))+1</f>
        <v>4</v>
      </c>
      <c r="K177" s="18" t="s">
        <v>29</v>
      </c>
      <c r="L177" s="20"/>
    </row>
    <row r="178" s="1" customFormat="1" ht="33" customHeight="1" spans="1:12">
      <c r="A178" s="9">
        <v>175</v>
      </c>
      <c r="B178" s="10" t="s">
        <v>511</v>
      </c>
      <c r="C178" s="11" t="s">
        <v>538</v>
      </c>
      <c r="D178" s="11" t="s">
        <v>548</v>
      </c>
      <c r="E178" s="11" t="s">
        <v>437</v>
      </c>
      <c r="F178" s="11" t="s">
        <v>50</v>
      </c>
      <c r="G178" s="11" t="s">
        <v>290</v>
      </c>
      <c r="H178" s="12">
        <v>70.6</v>
      </c>
      <c r="I178" s="12">
        <f t="shared" si="2"/>
        <v>69.1</v>
      </c>
      <c r="J178" s="17">
        <f t="array" ref="J178">SUMPRODUCT((C:C=C178)*(I:I&gt;I178))+1</f>
        <v>5</v>
      </c>
      <c r="K178" s="18" t="s">
        <v>29</v>
      </c>
      <c r="L178" s="20"/>
    </row>
    <row r="179" s="1" customFormat="1" ht="33" customHeight="1" spans="1:12">
      <c r="A179" s="9">
        <v>176</v>
      </c>
      <c r="B179" s="10" t="s">
        <v>549</v>
      </c>
      <c r="C179" s="11" t="s">
        <v>550</v>
      </c>
      <c r="D179" s="11" t="s">
        <v>551</v>
      </c>
      <c r="E179" s="11" t="s">
        <v>552</v>
      </c>
      <c r="F179" s="11" t="s">
        <v>50</v>
      </c>
      <c r="G179" s="11" t="s">
        <v>19</v>
      </c>
      <c r="H179" s="12">
        <v>85.4</v>
      </c>
      <c r="I179" s="12">
        <f t="shared" si="2"/>
        <v>79.45</v>
      </c>
      <c r="J179" s="17">
        <f t="array" ref="J179">SUMPRODUCT((C:C=C179)*(I:I&gt;I179))+1</f>
        <v>1</v>
      </c>
      <c r="K179" s="18" t="s">
        <v>20</v>
      </c>
      <c r="L179" s="20"/>
    </row>
    <row r="180" s="1" customFormat="1" ht="33" customHeight="1" spans="1:12">
      <c r="A180" s="9">
        <v>177</v>
      </c>
      <c r="B180" s="10" t="s">
        <v>549</v>
      </c>
      <c r="C180" s="11" t="s">
        <v>550</v>
      </c>
      <c r="D180" s="11" t="s">
        <v>553</v>
      </c>
      <c r="E180" s="11" t="s">
        <v>554</v>
      </c>
      <c r="F180" s="11" t="s">
        <v>50</v>
      </c>
      <c r="G180" s="11" t="s">
        <v>555</v>
      </c>
      <c r="H180" s="12">
        <v>79.8</v>
      </c>
      <c r="I180" s="12">
        <f t="shared" si="2"/>
        <v>74.45</v>
      </c>
      <c r="J180" s="17">
        <f t="array" ref="J180">SUMPRODUCT((C:C=C180)*(I:I&gt;I180))+1</f>
        <v>2</v>
      </c>
      <c r="K180" s="18" t="s">
        <v>29</v>
      </c>
      <c r="L180" s="20"/>
    </row>
    <row r="181" s="1" customFormat="1" ht="33" customHeight="1" spans="1:12">
      <c r="A181" s="9">
        <v>178</v>
      </c>
      <c r="B181" s="10" t="s">
        <v>549</v>
      </c>
      <c r="C181" s="11" t="s">
        <v>550</v>
      </c>
      <c r="D181" s="11" t="s">
        <v>556</v>
      </c>
      <c r="E181" s="11" t="s">
        <v>557</v>
      </c>
      <c r="F181" s="11" t="s">
        <v>50</v>
      </c>
      <c r="G181" s="11" t="s">
        <v>555</v>
      </c>
      <c r="H181" s="12">
        <v>74.55</v>
      </c>
      <c r="I181" s="12">
        <f t="shared" si="2"/>
        <v>71.825</v>
      </c>
      <c r="J181" s="17">
        <f t="array" ref="J181">SUMPRODUCT((C:C=C181)*(I:I&gt;I181))+1</f>
        <v>3</v>
      </c>
      <c r="K181" s="18" t="s">
        <v>29</v>
      </c>
      <c r="L181" s="20"/>
    </row>
    <row r="182" s="1" customFormat="1" ht="33" customHeight="1" spans="1:12">
      <c r="A182" s="9">
        <v>179</v>
      </c>
      <c r="B182" s="10" t="s">
        <v>549</v>
      </c>
      <c r="C182" s="11" t="s">
        <v>550</v>
      </c>
      <c r="D182" s="11" t="s">
        <v>558</v>
      </c>
      <c r="E182" s="11" t="s">
        <v>559</v>
      </c>
      <c r="F182" s="11" t="s">
        <v>50</v>
      </c>
      <c r="G182" s="11" t="s">
        <v>555</v>
      </c>
      <c r="H182" s="12">
        <v>71.6</v>
      </c>
      <c r="I182" s="12">
        <f t="shared" si="2"/>
        <v>70.35</v>
      </c>
      <c r="J182" s="17">
        <f t="array" ref="J182">SUMPRODUCT((C:C=C182)*(I:I&gt;I182))+1</f>
        <v>4</v>
      </c>
      <c r="K182" s="18" t="s">
        <v>29</v>
      </c>
      <c r="L182" s="20"/>
    </row>
    <row r="183" s="1" customFormat="1" ht="33" customHeight="1" spans="1:12">
      <c r="A183" s="9">
        <v>180</v>
      </c>
      <c r="B183" s="10" t="s">
        <v>549</v>
      </c>
      <c r="C183" s="11" t="s">
        <v>550</v>
      </c>
      <c r="D183" s="11" t="s">
        <v>560</v>
      </c>
      <c r="E183" s="11" t="s">
        <v>561</v>
      </c>
      <c r="F183" s="11" t="s">
        <v>50</v>
      </c>
      <c r="G183" s="11" t="s">
        <v>125</v>
      </c>
      <c r="H183" s="12">
        <v>48.55</v>
      </c>
      <c r="I183" s="12">
        <f t="shared" si="2"/>
        <v>58.775</v>
      </c>
      <c r="J183" s="17">
        <f t="array" ref="J183">SUMPRODUCT((C:C=C183)*(I:I&gt;I183))+1</f>
        <v>5</v>
      </c>
      <c r="K183" s="18" t="s">
        <v>29</v>
      </c>
      <c r="L183" s="20"/>
    </row>
    <row r="184" s="1" customFormat="1" ht="33" customHeight="1" spans="1:12">
      <c r="A184" s="9">
        <v>181</v>
      </c>
      <c r="B184" s="10" t="s">
        <v>562</v>
      </c>
      <c r="C184" s="11" t="s">
        <v>563</v>
      </c>
      <c r="D184" s="11" t="s">
        <v>564</v>
      </c>
      <c r="E184" s="11" t="s">
        <v>565</v>
      </c>
      <c r="F184" s="11" t="s">
        <v>50</v>
      </c>
      <c r="G184" s="11" t="s">
        <v>566</v>
      </c>
      <c r="H184" s="12">
        <v>77.5</v>
      </c>
      <c r="I184" s="12">
        <f t="shared" si="2"/>
        <v>70.25</v>
      </c>
      <c r="J184" s="17">
        <f t="array" ref="J184">SUMPRODUCT((C:C=C184)*(I:I&gt;I184))+1</f>
        <v>1</v>
      </c>
      <c r="K184" s="18" t="s">
        <v>20</v>
      </c>
      <c r="L184" s="20"/>
    </row>
    <row r="185" s="1" customFormat="1" ht="33" customHeight="1" spans="1:12">
      <c r="A185" s="9">
        <v>182</v>
      </c>
      <c r="B185" s="10" t="s">
        <v>562</v>
      </c>
      <c r="C185" s="11" t="s">
        <v>563</v>
      </c>
      <c r="D185" s="11" t="s">
        <v>567</v>
      </c>
      <c r="E185" s="11" t="s">
        <v>568</v>
      </c>
      <c r="F185" s="11" t="s">
        <v>50</v>
      </c>
      <c r="G185" s="11" t="s">
        <v>569</v>
      </c>
      <c r="H185" s="12">
        <v>71.7</v>
      </c>
      <c r="I185" s="12">
        <f t="shared" si="2"/>
        <v>64.85</v>
      </c>
      <c r="J185" s="17">
        <f t="array" ref="J185">SUMPRODUCT((C:C=C185)*(I:I&gt;I185))+1</f>
        <v>2</v>
      </c>
      <c r="K185" s="18" t="s">
        <v>29</v>
      </c>
      <c r="L185" s="20"/>
    </row>
    <row r="186" s="1" customFormat="1" ht="33" customHeight="1" spans="1:12">
      <c r="A186" s="9">
        <v>183</v>
      </c>
      <c r="B186" s="10" t="s">
        <v>570</v>
      </c>
      <c r="C186" s="11" t="s">
        <v>571</v>
      </c>
      <c r="D186" s="11" t="s">
        <v>572</v>
      </c>
      <c r="E186" s="11" t="s">
        <v>573</v>
      </c>
      <c r="F186" s="11" t="s">
        <v>50</v>
      </c>
      <c r="G186" s="11" t="s">
        <v>574</v>
      </c>
      <c r="H186" s="12">
        <v>68.65</v>
      </c>
      <c r="I186" s="12">
        <f t="shared" si="2"/>
        <v>65.675</v>
      </c>
      <c r="J186" s="17">
        <f t="array" ref="J186">SUMPRODUCT((C:C=C186)*(I:I&gt;I186))+1</f>
        <v>1</v>
      </c>
      <c r="K186" s="18" t="s">
        <v>20</v>
      </c>
      <c r="L186" s="20"/>
    </row>
    <row r="187" s="1" customFormat="1" ht="33" customHeight="1" spans="1:12">
      <c r="A187" s="9">
        <v>184</v>
      </c>
      <c r="B187" s="10" t="s">
        <v>570</v>
      </c>
      <c r="C187" s="11" t="s">
        <v>575</v>
      </c>
      <c r="D187" s="11" t="s">
        <v>576</v>
      </c>
      <c r="E187" s="11" t="s">
        <v>577</v>
      </c>
      <c r="F187" s="11" t="s">
        <v>50</v>
      </c>
      <c r="G187" s="11" t="s">
        <v>71</v>
      </c>
      <c r="H187" s="12">
        <v>70.35</v>
      </c>
      <c r="I187" s="12">
        <f t="shared" si="2"/>
        <v>73.475</v>
      </c>
      <c r="J187" s="17">
        <f t="array" ref="J187">SUMPRODUCT((C:C=C187)*(I:I&gt;I187))+1</f>
        <v>1</v>
      </c>
      <c r="K187" s="18" t="s">
        <v>20</v>
      </c>
      <c r="L187" s="20"/>
    </row>
    <row r="188" s="1" customFormat="1" ht="33" customHeight="1" spans="1:12">
      <c r="A188" s="9">
        <v>185</v>
      </c>
      <c r="B188" s="10" t="s">
        <v>570</v>
      </c>
      <c r="C188" s="11" t="s">
        <v>575</v>
      </c>
      <c r="D188" s="11" t="s">
        <v>578</v>
      </c>
      <c r="E188" s="11" t="s">
        <v>579</v>
      </c>
      <c r="F188" s="11" t="s">
        <v>50</v>
      </c>
      <c r="G188" s="11" t="s">
        <v>266</v>
      </c>
      <c r="H188" s="12">
        <v>74.4</v>
      </c>
      <c r="I188" s="12">
        <f t="shared" si="2"/>
        <v>72.2</v>
      </c>
      <c r="J188" s="17">
        <f t="array" ref="J188">SUMPRODUCT((C:C=C188)*(I:I&gt;I188))+1</f>
        <v>2</v>
      </c>
      <c r="K188" s="18" t="s">
        <v>29</v>
      </c>
      <c r="L188" s="20"/>
    </row>
    <row r="189" s="1" customFormat="1" ht="33" customHeight="1" spans="1:12">
      <c r="A189" s="9">
        <v>186</v>
      </c>
      <c r="B189" s="10" t="s">
        <v>570</v>
      </c>
      <c r="C189" s="11" t="s">
        <v>575</v>
      </c>
      <c r="D189" s="11" t="s">
        <v>580</v>
      </c>
      <c r="E189" s="11" t="s">
        <v>581</v>
      </c>
      <c r="F189" s="11" t="s">
        <v>50</v>
      </c>
      <c r="G189" s="11" t="s">
        <v>353</v>
      </c>
      <c r="H189" s="12">
        <v>65.45</v>
      </c>
      <c r="I189" s="12">
        <f t="shared" si="2"/>
        <v>65.525</v>
      </c>
      <c r="J189" s="17">
        <f t="array" ref="J189">SUMPRODUCT((C:C=C189)*(I:I&gt;I189))+1</f>
        <v>3</v>
      </c>
      <c r="K189" s="18" t="s">
        <v>29</v>
      </c>
      <c r="L189" s="20"/>
    </row>
    <row r="190" s="1" customFormat="1" ht="33" customHeight="1" spans="1:12">
      <c r="A190" s="9">
        <v>187</v>
      </c>
      <c r="B190" s="10" t="s">
        <v>570</v>
      </c>
      <c r="C190" s="11" t="s">
        <v>575</v>
      </c>
      <c r="D190" s="11" t="s">
        <v>582</v>
      </c>
      <c r="E190" s="11" t="s">
        <v>583</v>
      </c>
      <c r="F190" s="11" t="s">
        <v>50</v>
      </c>
      <c r="G190" s="11" t="s">
        <v>584</v>
      </c>
      <c r="H190" s="12">
        <v>65.15</v>
      </c>
      <c r="I190" s="12">
        <f t="shared" si="2"/>
        <v>61.225</v>
      </c>
      <c r="J190" s="17">
        <f t="array" ref="J190">SUMPRODUCT((C:C=C190)*(I:I&gt;I190))+1</f>
        <v>4</v>
      </c>
      <c r="K190" s="18" t="s">
        <v>29</v>
      </c>
      <c r="L190" s="20"/>
    </row>
    <row r="191" s="1" customFormat="1" ht="33" customHeight="1" spans="1:12">
      <c r="A191" s="9">
        <v>188</v>
      </c>
      <c r="B191" s="10" t="s">
        <v>191</v>
      </c>
      <c r="C191" s="11" t="s">
        <v>585</v>
      </c>
      <c r="D191" s="11" t="s">
        <v>586</v>
      </c>
      <c r="E191" s="11" t="s">
        <v>587</v>
      </c>
      <c r="F191" s="11" t="s">
        <v>50</v>
      </c>
      <c r="G191" s="11" t="s">
        <v>541</v>
      </c>
      <c r="H191" s="12">
        <v>84.1</v>
      </c>
      <c r="I191" s="12">
        <f t="shared" si="2"/>
        <v>81</v>
      </c>
      <c r="J191" s="17">
        <f t="array" ref="J191">SUMPRODUCT((C:C=C191)*(I:I&gt;I191))+1</f>
        <v>1</v>
      </c>
      <c r="K191" s="18" t="s">
        <v>20</v>
      </c>
      <c r="L191" s="20"/>
    </row>
    <row r="192" s="1" customFormat="1" ht="33" customHeight="1" spans="1:12">
      <c r="A192" s="9">
        <v>189</v>
      </c>
      <c r="B192" s="10" t="s">
        <v>191</v>
      </c>
      <c r="C192" s="11" t="s">
        <v>585</v>
      </c>
      <c r="D192" s="11" t="s">
        <v>588</v>
      </c>
      <c r="E192" s="11" t="s">
        <v>589</v>
      </c>
      <c r="F192" s="11" t="s">
        <v>50</v>
      </c>
      <c r="G192" s="11" t="s">
        <v>534</v>
      </c>
      <c r="H192" s="12">
        <v>82.1</v>
      </c>
      <c r="I192" s="12">
        <f t="shared" si="2"/>
        <v>79.9</v>
      </c>
      <c r="J192" s="17">
        <f t="array" ref="J192">SUMPRODUCT((C:C=C192)*(I:I&gt;I192))+1</f>
        <v>2</v>
      </c>
      <c r="K192" s="18" t="s">
        <v>29</v>
      </c>
      <c r="L192" s="20"/>
    </row>
    <row r="193" s="1" customFormat="1" ht="33" customHeight="1" spans="1:12">
      <c r="A193" s="9">
        <v>190</v>
      </c>
      <c r="B193" s="10" t="s">
        <v>191</v>
      </c>
      <c r="C193" s="11" t="s">
        <v>585</v>
      </c>
      <c r="D193" s="11" t="s">
        <v>590</v>
      </c>
      <c r="E193" s="11" t="s">
        <v>591</v>
      </c>
      <c r="F193" s="11" t="s">
        <v>50</v>
      </c>
      <c r="G193" s="11" t="s">
        <v>534</v>
      </c>
      <c r="H193" s="12">
        <v>81.35</v>
      </c>
      <c r="I193" s="12">
        <f t="shared" si="2"/>
        <v>79.525</v>
      </c>
      <c r="J193" s="17">
        <f t="array" ref="J193">SUMPRODUCT((C:C=C193)*(I:I&gt;I193))+1</f>
        <v>3</v>
      </c>
      <c r="K193" s="18" t="s">
        <v>29</v>
      </c>
      <c r="L193" s="20"/>
    </row>
    <row r="194" s="1" customFormat="1" ht="33" customHeight="1" spans="1:12">
      <c r="A194" s="9">
        <v>191</v>
      </c>
      <c r="B194" s="10" t="s">
        <v>191</v>
      </c>
      <c r="C194" s="11" t="s">
        <v>585</v>
      </c>
      <c r="D194" s="11" t="s">
        <v>592</v>
      </c>
      <c r="E194" s="11" t="s">
        <v>593</v>
      </c>
      <c r="F194" s="11" t="s">
        <v>50</v>
      </c>
      <c r="G194" s="11" t="s">
        <v>175</v>
      </c>
      <c r="H194" s="12">
        <v>74.6</v>
      </c>
      <c r="I194" s="12">
        <f t="shared" si="2"/>
        <v>73.85</v>
      </c>
      <c r="J194" s="17">
        <f t="array" ref="J194">SUMPRODUCT((C:C=C194)*(I:I&gt;I194))+1</f>
        <v>4</v>
      </c>
      <c r="K194" s="18" t="s">
        <v>29</v>
      </c>
      <c r="L194" s="20"/>
    </row>
    <row r="195" s="1" customFormat="1" ht="33" customHeight="1" spans="1:12">
      <c r="A195" s="9">
        <v>192</v>
      </c>
      <c r="B195" s="10" t="s">
        <v>415</v>
      </c>
      <c r="C195" s="11" t="s">
        <v>594</v>
      </c>
      <c r="D195" s="11" t="s">
        <v>595</v>
      </c>
      <c r="E195" s="11" t="s">
        <v>596</v>
      </c>
      <c r="F195" s="11" t="s">
        <v>50</v>
      </c>
      <c r="G195" s="11" t="s">
        <v>597</v>
      </c>
      <c r="H195" s="12">
        <v>77.55</v>
      </c>
      <c r="I195" s="12">
        <f t="shared" si="2"/>
        <v>69.925</v>
      </c>
      <c r="J195" s="17">
        <f t="array" ref="J195">SUMPRODUCT((C:C=C195)*(I:I&gt;I195))+1</f>
        <v>1</v>
      </c>
      <c r="K195" s="18" t="s">
        <v>20</v>
      </c>
      <c r="L195" s="20"/>
    </row>
    <row r="196" s="1" customFormat="1" ht="33" customHeight="1" spans="1:12">
      <c r="A196" s="9">
        <v>193</v>
      </c>
      <c r="B196" s="10" t="s">
        <v>415</v>
      </c>
      <c r="C196" s="11" t="s">
        <v>594</v>
      </c>
      <c r="D196" s="11" t="s">
        <v>598</v>
      </c>
      <c r="E196" s="11" t="s">
        <v>599</v>
      </c>
      <c r="F196" s="11" t="s">
        <v>50</v>
      </c>
      <c r="G196" s="11" t="s">
        <v>600</v>
      </c>
      <c r="H196" s="12">
        <v>77.3</v>
      </c>
      <c r="I196" s="12">
        <f t="shared" ref="I196:I202" si="3">(G196+H196)/2</f>
        <v>68.35</v>
      </c>
      <c r="J196" s="17">
        <f t="array" ref="J196">SUMPRODUCT((C:C=C196)*(I:I&gt;I196))+1</f>
        <v>2</v>
      </c>
      <c r="K196" s="18" t="s">
        <v>29</v>
      </c>
      <c r="L196" s="20"/>
    </row>
    <row r="197" s="1" customFormat="1" ht="33" customHeight="1" spans="1:12">
      <c r="A197" s="9">
        <v>194</v>
      </c>
      <c r="B197" s="10" t="s">
        <v>415</v>
      </c>
      <c r="C197" s="11" t="s">
        <v>594</v>
      </c>
      <c r="D197" s="11" t="s">
        <v>601</v>
      </c>
      <c r="E197" s="11" t="s">
        <v>602</v>
      </c>
      <c r="F197" s="11" t="s">
        <v>50</v>
      </c>
      <c r="G197" s="11" t="s">
        <v>603</v>
      </c>
      <c r="H197" s="12">
        <v>72.55</v>
      </c>
      <c r="I197" s="12">
        <f t="shared" si="3"/>
        <v>66.975</v>
      </c>
      <c r="J197" s="17">
        <f t="array" ref="J197">SUMPRODUCT((C:C=C197)*(I:I&gt;I197))+1</f>
        <v>3</v>
      </c>
      <c r="K197" s="18" t="s">
        <v>29</v>
      </c>
      <c r="L197" s="20"/>
    </row>
    <row r="198" s="1" customFormat="1" ht="33" customHeight="1" spans="1:12">
      <c r="A198" s="9">
        <v>195</v>
      </c>
      <c r="B198" s="10" t="s">
        <v>415</v>
      </c>
      <c r="C198" s="11" t="s">
        <v>594</v>
      </c>
      <c r="D198" s="11" t="s">
        <v>604</v>
      </c>
      <c r="E198" s="11" t="s">
        <v>605</v>
      </c>
      <c r="F198" s="11" t="s">
        <v>50</v>
      </c>
      <c r="G198" s="11" t="s">
        <v>606</v>
      </c>
      <c r="H198" s="12">
        <v>70</v>
      </c>
      <c r="I198" s="12">
        <f t="shared" si="3"/>
        <v>65.95</v>
      </c>
      <c r="J198" s="17">
        <f t="array" ref="J198">SUMPRODUCT((C:C=C198)*(I:I&gt;I198))+1</f>
        <v>4</v>
      </c>
      <c r="K198" s="18" t="s">
        <v>29</v>
      </c>
      <c r="L198" s="20"/>
    </row>
    <row r="199" s="1" customFormat="1" ht="33" customHeight="1" spans="1:12">
      <c r="A199" s="9">
        <v>196</v>
      </c>
      <c r="B199" s="10" t="s">
        <v>415</v>
      </c>
      <c r="C199" s="11" t="s">
        <v>594</v>
      </c>
      <c r="D199" s="11" t="s">
        <v>607</v>
      </c>
      <c r="E199" s="11" t="s">
        <v>608</v>
      </c>
      <c r="F199" s="11" t="s">
        <v>50</v>
      </c>
      <c r="G199" s="11" t="s">
        <v>609</v>
      </c>
      <c r="H199" s="12">
        <v>72.25</v>
      </c>
      <c r="I199" s="12">
        <f t="shared" si="3"/>
        <v>65.375</v>
      </c>
      <c r="J199" s="17">
        <f t="array" ref="J199">SUMPRODUCT((C:C=C199)*(I:I&gt;I199))+1</f>
        <v>5</v>
      </c>
      <c r="K199" s="18" t="s">
        <v>29</v>
      </c>
      <c r="L199" s="20"/>
    </row>
    <row r="200" s="1" customFormat="1" ht="33" customHeight="1" spans="1:12">
      <c r="A200" s="9">
        <v>197</v>
      </c>
      <c r="B200" s="10" t="s">
        <v>610</v>
      </c>
      <c r="C200" s="11" t="s">
        <v>611</v>
      </c>
      <c r="D200" s="11" t="s">
        <v>612</v>
      </c>
      <c r="E200" s="11" t="s">
        <v>613</v>
      </c>
      <c r="F200" s="11" t="s">
        <v>50</v>
      </c>
      <c r="G200" s="11" t="s">
        <v>614</v>
      </c>
      <c r="H200" s="12">
        <v>77.85</v>
      </c>
      <c r="I200" s="12">
        <f t="shared" si="3"/>
        <v>72.375</v>
      </c>
      <c r="J200" s="17">
        <f t="array" ref="J200">SUMPRODUCT((C:C=C200)*(I:I&gt;I200))+1</f>
        <v>1</v>
      </c>
      <c r="K200" s="18" t="s">
        <v>20</v>
      </c>
      <c r="L200" s="20"/>
    </row>
    <row r="201" s="1" customFormat="1" ht="33" customHeight="1" spans="1:12">
      <c r="A201" s="9">
        <v>198</v>
      </c>
      <c r="B201" s="10" t="s">
        <v>610</v>
      </c>
      <c r="C201" s="11" t="s">
        <v>611</v>
      </c>
      <c r="D201" s="11" t="s">
        <v>615</v>
      </c>
      <c r="E201" s="11" t="s">
        <v>616</v>
      </c>
      <c r="F201" s="11" t="s">
        <v>50</v>
      </c>
      <c r="G201" s="11" t="s">
        <v>617</v>
      </c>
      <c r="H201" s="12">
        <v>77.45</v>
      </c>
      <c r="I201" s="12">
        <f t="shared" si="3"/>
        <v>69.275</v>
      </c>
      <c r="J201" s="17">
        <f t="array" ref="J201">SUMPRODUCT((C:C=C201)*(I:I&gt;I201))+1</f>
        <v>2</v>
      </c>
      <c r="K201" s="18" t="s">
        <v>29</v>
      </c>
      <c r="L201" s="20"/>
    </row>
    <row r="202" s="1" customFormat="1" ht="33" customHeight="1" spans="1:12">
      <c r="A202" s="9">
        <v>199</v>
      </c>
      <c r="B202" s="10" t="s">
        <v>610</v>
      </c>
      <c r="C202" s="11" t="s">
        <v>611</v>
      </c>
      <c r="D202" s="11" t="s">
        <v>618</v>
      </c>
      <c r="E202" s="11" t="s">
        <v>619</v>
      </c>
      <c r="F202" s="11" t="s">
        <v>50</v>
      </c>
      <c r="G202" s="11" t="s">
        <v>620</v>
      </c>
      <c r="H202" s="12">
        <v>76.15</v>
      </c>
      <c r="I202" s="12">
        <f t="shared" si="3"/>
        <v>68.175</v>
      </c>
      <c r="J202" s="17">
        <f t="array" ref="J202">SUMPRODUCT((C:C=C202)*(I:I&gt;I202))+1</f>
        <v>3</v>
      </c>
      <c r="K202" s="18" t="s">
        <v>29</v>
      </c>
      <c r="L202" s="20"/>
    </row>
  </sheetData>
  <autoFilter ref="A3:L202">
    <sortState ref="A3:L202">
      <sortCondition ref="C3"/>
    </sortState>
    <extLst/>
  </autoFilter>
  <mergeCells count="1">
    <mergeCell ref="A2:L2"/>
  </mergeCells>
  <pageMargins left="0.751388888888889" right="0.751388888888889" top="0.60625" bottom="0.60625" header="0.5" footer="0.5"/>
  <pageSetup paperSize="9" scale="7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七辻屋，</cp:lastModifiedBy>
  <dcterms:created xsi:type="dcterms:W3CDTF">2023-07-10T04:10:00Z</dcterms:created>
  <dcterms:modified xsi:type="dcterms:W3CDTF">2026-05-17T04:53:53Z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DDC7A7F6C4AD4BA7B1F5288BE6343C94_13</vt:lpwstr>
  </property>
  <property fmtid="{D5CDD505-2E9C-101B-9397-08002B2CF9AE}" pid="3" name="KSOProductBuildVer">
    <vt:lpwstr>2052-11.1.0.14036</vt:lpwstr>
  </property>
</Properties>
</file>