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 name="Sheet2" sheetId="2" r:id="rId2"/>
    <sheet name="Sheet3" sheetId="3" r:id="rId3"/>
  </sheets>
  <definedNames>
    <definedName name="_xlnm._FilterDatabase" localSheetId="0" hidden="1">Sheet1!$A$2:$M$26</definedName>
    <definedName name="_xlnm.Print_Titles" localSheetId="0">Sheet1!$1:$2</definedName>
  </definedNames>
  <calcPr calcId="144525"/>
</workbook>
</file>

<file path=xl/sharedStrings.xml><?xml version="1.0" encoding="utf-8"?>
<sst xmlns="http://schemas.openxmlformats.org/spreadsheetml/2006/main" count="112" uniqueCount="45">
  <si>
    <t>2025年广东省徐闻县委巡察服务保障中心公开招聘工作人员考试总成绩及入围体检人员名单</t>
  </si>
  <si>
    <t>序号</t>
  </si>
  <si>
    <t>招聘单位</t>
  </si>
  <si>
    <t>招聘岗位</t>
  </si>
  <si>
    <t>岗位代码</t>
  </si>
  <si>
    <t>招聘人数</t>
  </si>
  <si>
    <t>准考证号</t>
  </si>
  <si>
    <t>姓名</t>
  </si>
  <si>
    <t>笔试成绩</t>
  </si>
  <si>
    <t>面试成绩</t>
  </si>
  <si>
    <t>总成绩</t>
  </si>
  <si>
    <t>排名</t>
  </si>
  <si>
    <t>是否入围
体检</t>
  </si>
  <si>
    <t>备注</t>
  </si>
  <si>
    <t>徐闻县委巡察服务保障中心</t>
  </si>
  <si>
    <t>监督助理员</t>
  </si>
  <si>
    <t>骆宏庭</t>
  </si>
  <si>
    <t>是</t>
  </si>
  <si>
    <t>詹思洋</t>
  </si>
  <si>
    <t>否</t>
  </si>
  <si>
    <t>向埔中</t>
  </si>
  <si>
    <t>缺考</t>
  </si>
  <si>
    <t>陈科桦</t>
  </si>
  <si>
    <t>劳同朔</t>
  </si>
  <si>
    <t>陈兰娣</t>
  </si>
  <si>
    <t>宣传助理员</t>
  </si>
  <si>
    <t>刘晓彤</t>
  </si>
  <si>
    <t>孙丽丽</t>
  </si>
  <si>
    <t>宋玲庆</t>
  </si>
  <si>
    <t>监督管理员</t>
  </si>
  <si>
    <t>邓林坪</t>
  </si>
  <si>
    <t>庞敏华</t>
  </si>
  <si>
    <t>邓欣桐</t>
  </si>
  <si>
    <t>罗楚千</t>
  </si>
  <si>
    <t>林泳余</t>
  </si>
  <si>
    <t>黄意祯</t>
  </si>
  <si>
    <t>吴静玉</t>
  </si>
  <si>
    <t>李秀发</t>
  </si>
  <si>
    <t>周翅</t>
  </si>
  <si>
    <t>陈明怡</t>
  </si>
  <si>
    <t>叶儒释</t>
  </si>
  <si>
    <t>李柯桦</t>
  </si>
  <si>
    <t>李舒云</t>
  </si>
  <si>
    <t>赖朝勃</t>
  </si>
  <si>
    <t>曾妹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</si>
</sst>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b/>
      <sz val="22"/>
      <name val="方正小标宋简体"/>
      <charset val="134"/>
    </font>
    <font>
      <sz val="14"/>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23" fillId="0" borderId="0"/>
    <xf numFmtId="0" fontId="24" fillId="0" borderId="0"/>
  </cellStyleXfs>
  <cellXfs count="15">
    <xf numFmtId="0" fontId="0" fillId="0" borderId="0" xfId="0">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Fill="1">
      <alignment vertical="center"/>
    </xf>
    <xf numFmtId="0" fontId="1" fillId="2" borderId="0" xfId="0" applyFont="1" applyFill="1" applyAlignment="1">
      <alignment horizontal="center" vertical="center" wrapText="1"/>
    </xf>
    <xf numFmtId="0" fontId="1" fillId="0"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1" xfId="5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2" borderId="1" xfId="49" applyFont="1" applyFill="1" applyBorder="1" applyAlignment="1">
      <alignment horizontal="center" vertical="center" wrapText="1"/>
    </xf>
    <xf numFmtId="0" fontId="3" fillId="2" borderId="1" xfId="0"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_Sheet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6"/>
  <sheetViews>
    <sheetView tabSelected="1" zoomScale="85" zoomScaleNormal="85" workbookViewId="0">
      <pane xSplit="1" ySplit="2" topLeftCell="B3" activePane="bottomRight" state="frozen"/>
      <selection/>
      <selection pane="topRight"/>
      <selection pane="bottomLeft"/>
      <selection pane="bottomRight" activeCell="O2" sqref="O2"/>
    </sheetView>
  </sheetViews>
  <sheetFormatPr defaultColWidth="9" defaultRowHeight="13.5"/>
  <cols>
    <col min="1" max="1" width="9" style="2"/>
    <col min="2" max="2" width="24.2666666666667" style="2" customWidth="1"/>
    <col min="3" max="3" width="15.5" style="2" customWidth="1"/>
    <col min="4" max="4" width="12.875" style="2" customWidth="1"/>
    <col min="5" max="5" width="12.5" style="2" customWidth="1"/>
    <col min="6" max="6" width="15.875" style="2" customWidth="1"/>
    <col min="7" max="7" width="14.25" style="2" customWidth="1"/>
    <col min="8" max="8" width="13.25" style="3" customWidth="1"/>
    <col min="9" max="10" width="13.25" style="2" customWidth="1"/>
    <col min="11" max="11" width="9.125" style="2"/>
    <col min="12" max="12" width="12.35" style="2" customWidth="1"/>
    <col min="13" max="13" width="11.9083333333333" style="2" customWidth="1"/>
  </cols>
  <sheetData>
    <row r="1" ht="65" customHeight="1" spans="1:13">
      <c r="A1" s="4" t="s">
        <v>0</v>
      </c>
      <c r="B1" s="4"/>
      <c r="C1" s="4"/>
      <c r="D1" s="4"/>
      <c r="E1" s="4"/>
      <c r="F1" s="4"/>
      <c r="G1" s="4"/>
      <c r="H1" s="5"/>
      <c r="I1" s="4"/>
      <c r="J1" s="4"/>
      <c r="K1" s="4"/>
      <c r="L1" s="4"/>
      <c r="M1" s="4"/>
    </row>
    <row r="2" ht="60" customHeight="1" spans="1:13">
      <c r="A2" s="6" t="s">
        <v>1</v>
      </c>
      <c r="B2" s="7" t="s">
        <v>2</v>
      </c>
      <c r="C2" s="7" t="s">
        <v>3</v>
      </c>
      <c r="D2" s="8" t="s">
        <v>4</v>
      </c>
      <c r="E2" s="7" t="s">
        <v>5</v>
      </c>
      <c r="F2" s="9" t="s">
        <v>6</v>
      </c>
      <c r="G2" s="9" t="s">
        <v>7</v>
      </c>
      <c r="H2" s="10" t="s">
        <v>8</v>
      </c>
      <c r="I2" s="8" t="s">
        <v>9</v>
      </c>
      <c r="J2" s="8" t="s">
        <v>10</v>
      </c>
      <c r="K2" s="9" t="s">
        <v>11</v>
      </c>
      <c r="L2" s="6" t="s">
        <v>12</v>
      </c>
      <c r="M2" s="9" t="s">
        <v>13</v>
      </c>
    </row>
    <row r="3" s="1" customFormat="1" ht="65" customHeight="1" spans="1:13">
      <c r="A3" s="7">
        <v>1</v>
      </c>
      <c r="B3" s="11" t="s">
        <v>14</v>
      </c>
      <c r="C3" s="7" t="s">
        <v>15</v>
      </c>
      <c r="D3" s="7">
        <v>202501</v>
      </c>
      <c r="E3" s="7">
        <v>1</v>
      </c>
      <c r="F3" s="12">
        <v>20250302428</v>
      </c>
      <c r="G3" s="12" t="s">
        <v>16</v>
      </c>
      <c r="H3" s="13">
        <v>88.02</v>
      </c>
      <c r="I3" s="14">
        <v>81.85</v>
      </c>
      <c r="J3" s="14">
        <f t="shared" ref="J3:J26" si="0">H3*0.5+I3*0.5</f>
        <v>84.935</v>
      </c>
      <c r="K3" s="12">
        <f t="shared" ref="K3:K26" si="1">SUMPRODUCT((D:D=D3)*(J:J&gt;J3))+1</f>
        <v>1</v>
      </c>
      <c r="L3" s="12" t="s">
        <v>17</v>
      </c>
      <c r="M3" s="12"/>
    </row>
    <row r="4" s="1" customFormat="1" ht="65" customHeight="1" spans="1:13">
      <c r="A4" s="7">
        <v>2</v>
      </c>
      <c r="B4" s="11" t="s">
        <v>14</v>
      </c>
      <c r="C4" s="7" t="s">
        <v>15</v>
      </c>
      <c r="D4" s="7">
        <v>202501</v>
      </c>
      <c r="E4" s="7">
        <v>1</v>
      </c>
      <c r="F4" s="12">
        <v>20250302523</v>
      </c>
      <c r="G4" s="12" t="s">
        <v>18</v>
      </c>
      <c r="H4" s="13">
        <v>88.68</v>
      </c>
      <c r="I4" s="14">
        <v>70.8</v>
      </c>
      <c r="J4" s="14">
        <f t="shared" si="0"/>
        <v>79.74</v>
      </c>
      <c r="K4" s="12">
        <f t="shared" si="1"/>
        <v>2</v>
      </c>
      <c r="L4" s="12" t="s">
        <v>19</v>
      </c>
      <c r="M4" s="12"/>
    </row>
    <row r="5" s="1" customFormat="1" ht="65" customHeight="1" spans="1:13">
      <c r="A5" s="7">
        <v>3</v>
      </c>
      <c r="B5" s="11" t="s">
        <v>14</v>
      </c>
      <c r="C5" s="7" t="s">
        <v>15</v>
      </c>
      <c r="D5" s="7">
        <v>202501</v>
      </c>
      <c r="E5" s="7">
        <v>1</v>
      </c>
      <c r="F5" s="12">
        <v>20250302415</v>
      </c>
      <c r="G5" s="12" t="s">
        <v>20</v>
      </c>
      <c r="H5" s="13">
        <v>87.01</v>
      </c>
      <c r="I5" s="14"/>
      <c r="J5" s="14">
        <f t="shared" si="0"/>
        <v>43.505</v>
      </c>
      <c r="K5" s="12">
        <f t="shared" si="1"/>
        <v>3</v>
      </c>
      <c r="L5" s="12" t="s">
        <v>19</v>
      </c>
      <c r="M5" s="12" t="s">
        <v>21</v>
      </c>
    </row>
    <row r="6" s="1" customFormat="1" ht="65" customHeight="1" spans="1:13">
      <c r="A6" s="7">
        <v>4</v>
      </c>
      <c r="B6" s="11" t="s">
        <v>14</v>
      </c>
      <c r="C6" s="7" t="s">
        <v>15</v>
      </c>
      <c r="D6" s="7">
        <v>202502</v>
      </c>
      <c r="E6" s="7">
        <v>1</v>
      </c>
      <c r="F6" s="12">
        <v>20250302618</v>
      </c>
      <c r="G6" s="12" t="s">
        <v>22</v>
      </c>
      <c r="H6" s="13">
        <v>90.13</v>
      </c>
      <c r="I6" s="14">
        <v>81.25</v>
      </c>
      <c r="J6" s="14">
        <f t="shared" si="0"/>
        <v>85.69</v>
      </c>
      <c r="K6" s="12">
        <f t="shared" si="1"/>
        <v>1</v>
      </c>
      <c r="L6" s="12" t="s">
        <v>17</v>
      </c>
      <c r="M6" s="12"/>
    </row>
    <row r="7" s="1" customFormat="1" ht="65" customHeight="1" spans="1:13">
      <c r="A7" s="7">
        <v>5</v>
      </c>
      <c r="B7" s="11" t="s">
        <v>14</v>
      </c>
      <c r="C7" s="7" t="s">
        <v>15</v>
      </c>
      <c r="D7" s="7">
        <v>202502</v>
      </c>
      <c r="E7" s="7">
        <v>1</v>
      </c>
      <c r="F7" s="12">
        <v>20250302726</v>
      </c>
      <c r="G7" s="12" t="s">
        <v>23</v>
      </c>
      <c r="H7" s="13">
        <v>88.39</v>
      </c>
      <c r="I7" s="14">
        <v>73.4</v>
      </c>
      <c r="J7" s="14">
        <f t="shared" si="0"/>
        <v>80.895</v>
      </c>
      <c r="K7" s="12">
        <f t="shared" si="1"/>
        <v>2</v>
      </c>
      <c r="L7" s="12" t="s">
        <v>19</v>
      </c>
      <c r="M7" s="12"/>
    </row>
    <row r="8" s="1" customFormat="1" ht="65" customHeight="1" spans="1:13">
      <c r="A8" s="7">
        <v>6</v>
      </c>
      <c r="B8" s="11" t="s">
        <v>14</v>
      </c>
      <c r="C8" s="7" t="s">
        <v>15</v>
      </c>
      <c r="D8" s="7">
        <v>202502</v>
      </c>
      <c r="E8" s="7">
        <v>1</v>
      </c>
      <c r="F8" s="12">
        <v>20250302708</v>
      </c>
      <c r="G8" s="12" t="s">
        <v>24</v>
      </c>
      <c r="H8" s="13">
        <v>87.43</v>
      </c>
      <c r="I8" s="14">
        <v>67.5</v>
      </c>
      <c r="J8" s="14">
        <f t="shared" si="0"/>
        <v>77.465</v>
      </c>
      <c r="K8" s="12">
        <f t="shared" si="1"/>
        <v>3</v>
      </c>
      <c r="L8" s="12" t="s">
        <v>19</v>
      </c>
      <c r="M8" s="12"/>
    </row>
    <row r="9" s="1" customFormat="1" ht="65" customHeight="1" spans="1:13">
      <c r="A9" s="7">
        <v>7</v>
      </c>
      <c r="B9" s="11" t="s">
        <v>14</v>
      </c>
      <c r="C9" s="7" t="s">
        <v>25</v>
      </c>
      <c r="D9" s="7">
        <v>202503</v>
      </c>
      <c r="E9" s="7">
        <v>1</v>
      </c>
      <c r="F9" s="12">
        <v>20250302917</v>
      </c>
      <c r="G9" s="12" t="s">
        <v>26</v>
      </c>
      <c r="H9" s="13">
        <v>85.72</v>
      </c>
      <c r="I9" s="14">
        <v>69.7</v>
      </c>
      <c r="J9" s="14">
        <f t="shared" si="0"/>
        <v>77.71</v>
      </c>
      <c r="K9" s="12">
        <f t="shared" si="1"/>
        <v>1</v>
      </c>
      <c r="L9" s="12" t="s">
        <v>17</v>
      </c>
      <c r="M9" s="12"/>
    </row>
    <row r="10" s="1" customFormat="1" ht="65" customHeight="1" spans="1:13">
      <c r="A10" s="7">
        <v>8</v>
      </c>
      <c r="B10" s="11" t="s">
        <v>14</v>
      </c>
      <c r="C10" s="7" t="s">
        <v>25</v>
      </c>
      <c r="D10" s="7">
        <v>202503</v>
      </c>
      <c r="E10" s="7">
        <v>1</v>
      </c>
      <c r="F10" s="12">
        <v>20250302819</v>
      </c>
      <c r="G10" s="12" t="s">
        <v>27</v>
      </c>
      <c r="H10" s="13">
        <v>85.02</v>
      </c>
      <c r="I10" s="14">
        <v>69</v>
      </c>
      <c r="J10" s="14">
        <f t="shared" si="0"/>
        <v>77.01</v>
      </c>
      <c r="K10" s="12">
        <f t="shared" si="1"/>
        <v>2</v>
      </c>
      <c r="L10" s="12" t="s">
        <v>19</v>
      </c>
      <c r="M10" s="12"/>
    </row>
    <row r="11" s="1" customFormat="1" ht="65" customHeight="1" spans="1:13">
      <c r="A11" s="7">
        <v>9</v>
      </c>
      <c r="B11" s="11" t="s">
        <v>14</v>
      </c>
      <c r="C11" s="7" t="s">
        <v>25</v>
      </c>
      <c r="D11" s="7">
        <v>202503</v>
      </c>
      <c r="E11" s="7">
        <v>1</v>
      </c>
      <c r="F11" s="12">
        <v>20250302818</v>
      </c>
      <c r="G11" s="12" t="s">
        <v>28</v>
      </c>
      <c r="H11" s="13">
        <v>85.02</v>
      </c>
      <c r="I11" s="14">
        <v>68.4</v>
      </c>
      <c r="J11" s="14">
        <f t="shared" si="0"/>
        <v>76.71</v>
      </c>
      <c r="K11" s="12">
        <f t="shared" si="1"/>
        <v>3</v>
      </c>
      <c r="L11" s="12" t="s">
        <v>19</v>
      </c>
      <c r="M11" s="12"/>
    </row>
    <row r="12" s="1" customFormat="1" ht="65" customHeight="1" spans="1:13">
      <c r="A12" s="7">
        <v>10</v>
      </c>
      <c r="B12" s="11" t="s">
        <v>14</v>
      </c>
      <c r="C12" s="7" t="s">
        <v>29</v>
      </c>
      <c r="D12" s="7">
        <v>202504</v>
      </c>
      <c r="E12" s="7">
        <v>2</v>
      </c>
      <c r="F12" s="12">
        <v>20250303830</v>
      </c>
      <c r="G12" s="12" t="s">
        <v>30</v>
      </c>
      <c r="H12" s="13">
        <v>92.27</v>
      </c>
      <c r="I12" s="14">
        <v>83.15</v>
      </c>
      <c r="J12" s="14">
        <f t="shared" si="0"/>
        <v>87.71</v>
      </c>
      <c r="K12" s="12">
        <f t="shared" si="1"/>
        <v>1</v>
      </c>
      <c r="L12" s="12" t="s">
        <v>17</v>
      </c>
      <c r="M12" s="12"/>
    </row>
    <row r="13" s="1" customFormat="1" ht="65" customHeight="1" spans="1:13">
      <c r="A13" s="7">
        <v>11</v>
      </c>
      <c r="B13" s="11" t="s">
        <v>14</v>
      </c>
      <c r="C13" s="7" t="s">
        <v>29</v>
      </c>
      <c r="D13" s="7">
        <v>202504</v>
      </c>
      <c r="E13" s="7">
        <v>2</v>
      </c>
      <c r="F13" s="12">
        <v>20250303012</v>
      </c>
      <c r="G13" s="12" t="s">
        <v>31</v>
      </c>
      <c r="H13" s="13">
        <v>92.96</v>
      </c>
      <c r="I13" s="14">
        <v>73.65</v>
      </c>
      <c r="J13" s="14">
        <f t="shared" si="0"/>
        <v>83.305</v>
      </c>
      <c r="K13" s="12">
        <f t="shared" si="1"/>
        <v>2</v>
      </c>
      <c r="L13" s="12" t="s">
        <v>17</v>
      </c>
      <c r="M13" s="12"/>
    </row>
    <row r="14" s="1" customFormat="1" ht="65" customHeight="1" spans="1:13">
      <c r="A14" s="7">
        <v>12</v>
      </c>
      <c r="B14" s="11" t="s">
        <v>14</v>
      </c>
      <c r="C14" s="7" t="s">
        <v>29</v>
      </c>
      <c r="D14" s="7">
        <v>202504</v>
      </c>
      <c r="E14" s="7">
        <v>2</v>
      </c>
      <c r="F14" s="12">
        <v>20250303907</v>
      </c>
      <c r="G14" s="12" t="s">
        <v>32</v>
      </c>
      <c r="H14" s="13">
        <v>84.23</v>
      </c>
      <c r="I14" s="14">
        <v>78.5</v>
      </c>
      <c r="J14" s="14">
        <f t="shared" si="0"/>
        <v>81.365</v>
      </c>
      <c r="K14" s="12">
        <f t="shared" si="1"/>
        <v>3</v>
      </c>
      <c r="L14" s="12" t="s">
        <v>19</v>
      </c>
      <c r="M14" s="12"/>
    </row>
    <row r="15" s="1" customFormat="1" ht="65" customHeight="1" spans="1:13">
      <c r="A15" s="7">
        <v>13</v>
      </c>
      <c r="B15" s="11" t="s">
        <v>14</v>
      </c>
      <c r="C15" s="7" t="s">
        <v>29</v>
      </c>
      <c r="D15" s="7">
        <v>202504</v>
      </c>
      <c r="E15" s="7">
        <v>2</v>
      </c>
      <c r="F15" s="12">
        <v>20250303020</v>
      </c>
      <c r="G15" s="12" t="s">
        <v>33</v>
      </c>
      <c r="H15" s="13">
        <v>83.37</v>
      </c>
      <c r="I15" s="14">
        <v>76.6</v>
      </c>
      <c r="J15" s="14">
        <f t="shared" si="0"/>
        <v>79.985</v>
      </c>
      <c r="K15" s="12">
        <f t="shared" si="1"/>
        <v>4</v>
      </c>
      <c r="L15" s="12" t="s">
        <v>19</v>
      </c>
      <c r="M15" s="12"/>
    </row>
    <row r="16" s="1" customFormat="1" ht="65" customHeight="1" spans="1:13">
      <c r="A16" s="7">
        <v>14</v>
      </c>
      <c r="B16" s="11" t="s">
        <v>14</v>
      </c>
      <c r="C16" s="7" t="s">
        <v>29</v>
      </c>
      <c r="D16" s="7">
        <v>202504</v>
      </c>
      <c r="E16" s="7">
        <v>2</v>
      </c>
      <c r="F16" s="12">
        <v>20250303530</v>
      </c>
      <c r="G16" s="12" t="s">
        <v>34</v>
      </c>
      <c r="H16" s="13">
        <v>83.11</v>
      </c>
      <c r="I16" s="14">
        <v>75.6</v>
      </c>
      <c r="J16" s="14">
        <f t="shared" si="0"/>
        <v>79.355</v>
      </c>
      <c r="K16" s="12">
        <f t="shared" si="1"/>
        <v>5</v>
      </c>
      <c r="L16" s="12" t="s">
        <v>19</v>
      </c>
      <c r="M16" s="12"/>
    </row>
    <row r="17" s="1" customFormat="1" ht="65" customHeight="1" spans="1:13">
      <c r="A17" s="7">
        <v>15</v>
      </c>
      <c r="B17" s="11" t="s">
        <v>14</v>
      </c>
      <c r="C17" s="7" t="s">
        <v>29</v>
      </c>
      <c r="D17" s="7">
        <v>202504</v>
      </c>
      <c r="E17" s="7">
        <v>2</v>
      </c>
      <c r="F17" s="12">
        <v>20250303123</v>
      </c>
      <c r="G17" s="12" t="s">
        <v>35</v>
      </c>
      <c r="H17" s="13">
        <v>83.78</v>
      </c>
      <c r="I17" s="14"/>
      <c r="J17" s="14">
        <f t="shared" si="0"/>
        <v>41.89</v>
      </c>
      <c r="K17" s="12">
        <f t="shared" si="1"/>
        <v>6</v>
      </c>
      <c r="L17" s="12" t="s">
        <v>19</v>
      </c>
      <c r="M17" s="12" t="s">
        <v>21</v>
      </c>
    </row>
    <row r="18" s="1" customFormat="1" ht="65" customHeight="1" spans="1:13">
      <c r="A18" s="7">
        <v>16</v>
      </c>
      <c r="B18" s="11" t="s">
        <v>14</v>
      </c>
      <c r="C18" s="7" t="s">
        <v>29</v>
      </c>
      <c r="D18" s="7">
        <v>202505</v>
      </c>
      <c r="E18" s="7">
        <v>3</v>
      </c>
      <c r="F18" s="12">
        <v>20250304206</v>
      </c>
      <c r="G18" s="12" t="s">
        <v>36</v>
      </c>
      <c r="H18" s="13">
        <v>91.75</v>
      </c>
      <c r="I18" s="14">
        <v>82.3</v>
      </c>
      <c r="J18" s="14">
        <f t="shared" si="0"/>
        <v>87.025</v>
      </c>
      <c r="K18" s="12">
        <f t="shared" si="1"/>
        <v>1</v>
      </c>
      <c r="L18" s="12" t="s">
        <v>17</v>
      </c>
      <c r="M18" s="12"/>
    </row>
    <row r="19" s="1" customFormat="1" ht="65" customHeight="1" spans="1:13">
      <c r="A19" s="7">
        <v>17</v>
      </c>
      <c r="B19" s="11" t="s">
        <v>14</v>
      </c>
      <c r="C19" s="7" t="s">
        <v>29</v>
      </c>
      <c r="D19" s="7">
        <v>202505</v>
      </c>
      <c r="E19" s="7">
        <v>3</v>
      </c>
      <c r="F19" s="12">
        <v>20250304604</v>
      </c>
      <c r="G19" s="12" t="s">
        <v>37</v>
      </c>
      <c r="H19" s="13">
        <v>92.19</v>
      </c>
      <c r="I19" s="14">
        <v>76.1</v>
      </c>
      <c r="J19" s="14">
        <f t="shared" si="0"/>
        <v>84.145</v>
      </c>
      <c r="K19" s="12">
        <f t="shared" si="1"/>
        <v>2</v>
      </c>
      <c r="L19" s="12" t="s">
        <v>17</v>
      </c>
      <c r="M19" s="12"/>
    </row>
    <row r="20" s="1" customFormat="1" ht="65" customHeight="1" spans="1:13">
      <c r="A20" s="7">
        <v>18</v>
      </c>
      <c r="B20" s="11" t="s">
        <v>14</v>
      </c>
      <c r="C20" s="7" t="s">
        <v>29</v>
      </c>
      <c r="D20" s="7">
        <v>202505</v>
      </c>
      <c r="E20" s="7">
        <v>3</v>
      </c>
      <c r="F20" s="12">
        <v>20250304030</v>
      </c>
      <c r="G20" s="12" t="s">
        <v>38</v>
      </c>
      <c r="H20" s="13">
        <v>86.56</v>
      </c>
      <c r="I20" s="14">
        <v>78.2</v>
      </c>
      <c r="J20" s="14">
        <f t="shared" si="0"/>
        <v>82.38</v>
      </c>
      <c r="K20" s="12">
        <f t="shared" si="1"/>
        <v>3</v>
      </c>
      <c r="L20" s="12" t="s">
        <v>17</v>
      </c>
      <c r="M20" s="12"/>
    </row>
    <row r="21" s="1" customFormat="1" ht="65" customHeight="1" spans="1:13">
      <c r="A21" s="7">
        <v>19</v>
      </c>
      <c r="B21" s="11" t="s">
        <v>14</v>
      </c>
      <c r="C21" s="7" t="s">
        <v>29</v>
      </c>
      <c r="D21" s="7">
        <v>202505</v>
      </c>
      <c r="E21" s="7">
        <v>3</v>
      </c>
      <c r="F21" s="12">
        <v>20250304015</v>
      </c>
      <c r="G21" s="12" t="s">
        <v>39</v>
      </c>
      <c r="H21" s="13">
        <v>87.89</v>
      </c>
      <c r="I21" s="14">
        <v>74.7</v>
      </c>
      <c r="J21" s="14">
        <f t="shared" si="0"/>
        <v>81.295</v>
      </c>
      <c r="K21" s="12">
        <f t="shared" si="1"/>
        <v>4</v>
      </c>
      <c r="L21" s="12" t="s">
        <v>19</v>
      </c>
      <c r="M21" s="12"/>
    </row>
    <row r="22" s="1" customFormat="1" ht="65" customHeight="1" spans="1:13">
      <c r="A22" s="7">
        <v>20</v>
      </c>
      <c r="B22" s="11" t="s">
        <v>14</v>
      </c>
      <c r="C22" s="7" t="s">
        <v>29</v>
      </c>
      <c r="D22" s="7">
        <v>202505</v>
      </c>
      <c r="E22" s="7">
        <v>3</v>
      </c>
      <c r="F22" s="12">
        <v>20250304520</v>
      </c>
      <c r="G22" s="12" t="s">
        <v>40</v>
      </c>
      <c r="H22" s="13">
        <v>85.47</v>
      </c>
      <c r="I22" s="14">
        <v>76.25</v>
      </c>
      <c r="J22" s="14">
        <f t="shared" si="0"/>
        <v>80.86</v>
      </c>
      <c r="K22" s="12">
        <f t="shared" si="1"/>
        <v>5</v>
      </c>
      <c r="L22" s="12" t="s">
        <v>19</v>
      </c>
      <c r="M22" s="12"/>
    </row>
    <row r="23" s="1" customFormat="1" ht="65" customHeight="1" spans="1:13">
      <c r="A23" s="7">
        <v>21</v>
      </c>
      <c r="B23" s="11" t="s">
        <v>14</v>
      </c>
      <c r="C23" s="7" t="s">
        <v>29</v>
      </c>
      <c r="D23" s="7">
        <v>202505</v>
      </c>
      <c r="E23" s="7">
        <v>3</v>
      </c>
      <c r="F23" s="12">
        <v>20250304710</v>
      </c>
      <c r="G23" s="12" t="s">
        <v>41</v>
      </c>
      <c r="H23" s="13">
        <v>85.24</v>
      </c>
      <c r="I23" s="14">
        <v>76.4</v>
      </c>
      <c r="J23" s="14">
        <f t="shared" si="0"/>
        <v>80.82</v>
      </c>
      <c r="K23" s="12">
        <f t="shared" si="1"/>
        <v>6</v>
      </c>
      <c r="L23" s="12" t="s">
        <v>19</v>
      </c>
      <c r="M23" s="12"/>
    </row>
    <row r="24" s="1" customFormat="1" ht="65" customHeight="1" spans="1:13">
      <c r="A24" s="7">
        <v>22</v>
      </c>
      <c r="B24" s="11" t="s">
        <v>14</v>
      </c>
      <c r="C24" s="7" t="s">
        <v>29</v>
      </c>
      <c r="D24" s="7">
        <v>202505</v>
      </c>
      <c r="E24" s="7">
        <v>3</v>
      </c>
      <c r="F24" s="12">
        <v>20250304926</v>
      </c>
      <c r="G24" s="12" t="s">
        <v>42</v>
      </c>
      <c r="H24" s="13">
        <v>85.11</v>
      </c>
      <c r="I24" s="14">
        <v>75.15</v>
      </c>
      <c r="J24" s="14">
        <f t="shared" si="0"/>
        <v>80.13</v>
      </c>
      <c r="K24" s="12">
        <f t="shared" si="1"/>
        <v>7</v>
      </c>
      <c r="L24" s="12" t="s">
        <v>19</v>
      </c>
      <c r="M24" s="12"/>
    </row>
    <row r="25" s="1" customFormat="1" ht="65" customHeight="1" spans="1:13">
      <c r="A25" s="7">
        <v>23</v>
      </c>
      <c r="B25" s="11" t="s">
        <v>14</v>
      </c>
      <c r="C25" s="7" t="s">
        <v>29</v>
      </c>
      <c r="D25" s="7">
        <v>202505</v>
      </c>
      <c r="E25" s="7">
        <v>3</v>
      </c>
      <c r="F25" s="12">
        <v>20250304907</v>
      </c>
      <c r="G25" s="12" t="s">
        <v>43</v>
      </c>
      <c r="H25" s="13">
        <v>86.21</v>
      </c>
      <c r="I25" s="14">
        <v>72.4</v>
      </c>
      <c r="J25" s="14">
        <f t="shared" si="0"/>
        <v>79.305</v>
      </c>
      <c r="K25" s="12">
        <f t="shared" si="1"/>
        <v>8</v>
      </c>
      <c r="L25" s="12" t="s">
        <v>19</v>
      </c>
      <c r="M25" s="12"/>
    </row>
    <row r="26" s="1" customFormat="1" ht="65" customHeight="1" spans="1:13">
      <c r="A26" s="7">
        <v>24</v>
      </c>
      <c r="B26" s="11" t="s">
        <v>14</v>
      </c>
      <c r="C26" s="7" t="s">
        <v>29</v>
      </c>
      <c r="D26" s="7">
        <v>202505</v>
      </c>
      <c r="E26" s="7">
        <v>3</v>
      </c>
      <c r="F26" s="12">
        <v>20250304130</v>
      </c>
      <c r="G26" s="12" t="s">
        <v>44</v>
      </c>
      <c r="H26" s="13">
        <v>84.53</v>
      </c>
      <c r="I26" s="14">
        <v>73.75</v>
      </c>
      <c r="J26" s="14">
        <f t="shared" si="0"/>
        <v>79.14</v>
      </c>
      <c r="K26" s="12">
        <f t="shared" si="1"/>
        <v>9</v>
      </c>
      <c r="L26" s="12" t="s">
        <v>19</v>
      </c>
      <c r="M26" s="12"/>
    </row>
  </sheetData>
  <autoFilter ref="A2:M26">
    <sortState ref="A2:M26">
      <sortCondition ref="D2"/>
    </sortState>
    <extLst/>
  </autoFilter>
  <mergeCells count="1">
    <mergeCell ref="A1:M1"/>
  </mergeCells>
  <pageMargins left="0.700694444444445" right="0.700694444444445" top="0.751388888888889" bottom="0.751388888888889" header="0.298611111111111" footer="0.298611111111111"/>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七辻屋，</cp:lastModifiedBy>
  <dcterms:created xsi:type="dcterms:W3CDTF">2025-11-17T03:25:00Z</dcterms:created>
  <dcterms:modified xsi:type="dcterms:W3CDTF">2025-11-26T06:52:06Z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3EF305526584418AA86962CDE19736AE_13</vt:lpwstr>
  </property>
  <property fmtid="{D5CDD505-2E9C-101B-9397-08002B2CF9AE}" pid="3" name="KSOProductBuildVer">
    <vt:lpwstr>2052-11.1.0.14036</vt:lpwstr>
  </property>
</Properties>
</file>