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82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<sst xmlns="http://schemas.openxmlformats.org/spreadsheetml/2006/main" count="48" uniqueCount="46">
  <si>
    <t>附件4-2</t>
  </si>
  <si>
    <t>2023年市级福利彩票公益金支持项目补助资金用管理和绩效情况表（民政部分）</t>
  </si>
  <si>
    <t>使用单位/县（市、区）</t>
  </si>
  <si>
    <t>任务清单</t>
  </si>
  <si>
    <t>下达金额（万元）</t>
  </si>
  <si>
    <t>截至2024年5月进展情况</t>
  </si>
  <si>
    <t>截至2024年5月底支出金额（万元）</t>
  </si>
  <si>
    <t>截至2024年5月底支出进度（%）</t>
  </si>
  <si>
    <t>支出内容</t>
  </si>
  <si>
    <t>实际效果</t>
  </si>
  <si>
    <t>项目用款单位</t>
  </si>
  <si>
    <t>合计</t>
  </si>
  <si>
    <t>市本级</t>
  </si>
  <si>
    <t xml:space="preserve">1、特困供养人员供养服务机构（敬老院）购买责任保险（13万）；
2、政府购买服务项目（养老服务质量指导中心和家庭床位监管中心项目）（100万）；
3、湛江市高龄津贴系统运管经费（3万）；
4、关爱、帮扶、宣传及节日慰问等经费（70万）；
5、湛江市高龄津贴等级保护评估（8万）；
6、“湛江特慧爱”系统升级项目（21万）；
</t>
  </si>
  <si>
    <t>湛江市民政局</t>
  </si>
  <si>
    <t>赤坎区</t>
  </si>
  <si>
    <t xml:space="preserve">1、镇村居养服务中心（站）星级评选奖补项目（9万元）；
2、80周岁以上老人普惠型高龄津贴补助（81.774万元）。
</t>
  </si>
  <si>
    <t>赤坎区民政局</t>
  </si>
  <si>
    <t>霞山区</t>
  </si>
  <si>
    <t xml:space="preserve">1、镇村居养服务中心（站）星级评选奖补项目（9万元）；
2、80周岁以上老人普惠型高龄津贴补助（95.7572）
</t>
  </si>
  <si>
    <t>霞山区民政局</t>
  </si>
  <si>
    <t>坡头区</t>
  </si>
  <si>
    <t xml:space="preserve">1、镇村居养服务中心（站）星级评选奖补项目（9万元）；
2、80周岁以上老人普惠型高龄津贴补助（88.304万元）。
</t>
  </si>
  <si>
    <t>坡头区民政局</t>
  </si>
  <si>
    <t>麻章区</t>
  </si>
  <si>
    <t xml:space="preserve">1、镇村居养服务中心（站）星级评选奖补项目（9万元）；
2、80周岁以上老人普惠型高龄津贴补助（66.2508万元）。
</t>
  </si>
  <si>
    <t>麻章区民政局</t>
  </si>
  <si>
    <t>吴川市</t>
  </si>
  <si>
    <t>1、镇村居养服务中心（站）星级评选奖补项目（9万元）；
2、村级居家养老服务站建设补助（103万元）。</t>
  </si>
  <si>
    <t>吴川市民政局</t>
  </si>
  <si>
    <t>遂溪县</t>
  </si>
  <si>
    <t>1、镇村居养服务中心（站）星级评选奖补项目（9万元）；
2、村级居家养老服务站建设补助（282万元）。</t>
  </si>
  <si>
    <t>遂溪县民政局</t>
  </si>
  <si>
    <t>经开区</t>
  </si>
  <si>
    <t xml:space="preserve">1、镇村居养服务中心（站）星级评选奖补项目（9万元）；
2、80周岁以上老人普惠型高龄津贴补助（67.914万元）.
</t>
  </si>
  <si>
    <t>经开区人口和社会事务管理局</t>
  </si>
  <si>
    <t>徐闻县</t>
  </si>
  <si>
    <t>镇村居养服务中心（站）星级评选奖补项目（9万元）；</t>
  </si>
  <si>
    <t>设备已安装完成，正在验收结算</t>
  </si>
  <si>
    <t>该笔资金用于徐闻县下洋镇净坡园村和城北乡讨岳村创建星级居家
养老服务站设施设备采购项目，完善居家养老站的基础设施，提升照护能力</t>
  </si>
  <si>
    <t>满足群众养老保健需求，推动徐闻县卫生事业和经济社会事业全面发展，对加快全面建设小康社会进程起积极的作用</t>
  </si>
  <si>
    <t>徐闻县民政局</t>
  </si>
  <si>
    <t>雷州市</t>
  </si>
  <si>
    <t>雷州市民政局</t>
  </si>
  <si>
    <t>廉江市</t>
  </si>
  <si>
    <t>廉江市民政局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</si>
</sst>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方正小标宋简体"/>
      <charset val="134"/>
    </font>
    <font>
      <sz val="20"/>
      <name val="Times New Roman"/>
      <charset val="134"/>
    </font>
    <font>
      <sz val="11"/>
      <name val="黑体"/>
      <charset val="134"/>
    </font>
    <font>
      <sz val="11"/>
      <name val="方正书宋_GBK"/>
      <charset val="0"/>
    </font>
    <font>
      <sz val="10"/>
      <name val="宋体"/>
      <charset val="134"/>
    </font>
    <font>
      <sz val="10"/>
      <name val="方正书宋_GBK"/>
      <charset val="0"/>
    </font>
    <font>
      <sz val="11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topLeftCell="C1" workbookViewId="0">
      <pane ySplit="5" topLeftCell="A12" activePane="bottomLeft" state="frozen"/>
      <selection/>
      <selection pane="bottomLeft" activeCell="H15" sqref="H15"/>
    </sheetView>
  </sheetViews>
  <sheetFormatPr defaultColWidth="9" defaultRowHeight="15"/>
  <cols>
    <col min="1" max="1" width="21.875" style="1" customWidth="1"/>
    <col min="2" max="2" width="39.375" style="1" customWidth="1"/>
    <col min="3" max="3" width="15.625" style="3" customWidth="1"/>
    <col min="4" max="4" width="30.25" style="3" customWidth="1"/>
    <col min="5" max="5" width="15.625" style="3" customWidth="1"/>
    <col min="6" max="6" width="15" style="3" customWidth="1"/>
    <col min="7" max="7" width="25.25" style="3" customWidth="1"/>
    <col min="8" max="8" width="36.25" style="3" customWidth="1"/>
    <col min="9" max="9" width="17.5" style="3" customWidth="1"/>
    <col min="10" max="249" width="9" style="1"/>
    <col min="250" max="16378" width="9" style="4"/>
    <col min="16379" max="16384" width="9" style="5"/>
  </cols>
  <sheetData>
    <row r="1" s="1" customFormat="1" ht="18.75" spans="1:9">
      <c r="A1" s="6" t="s">
        <v>0</v>
      </c>
      <c r="C1" s="3"/>
      <c r="D1" s="3"/>
      <c r="E1" s="3"/>
      <c r="F1" s="3"/>
      <c r="G1" s="3"/>
      <c r="H1" s="3"/>
      <c r="I1" s="3"/>
    </row>
    <row r="2" s="1" customFormat="1" ht="27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1" customFormat="1" ht="13" customHeight="1" spans="1:9">
      <c r="A3" s="8"/>
      <c r="B3" s="9"/>
      <c r="C3" s="9"/>
      <c r="D3" s="9"/>
      <c r="E3" s="9"/>
      <c r="F3" s="9"/>
      <c r="G3" s="3"/>
      <c r="H3" s="9"/>
      <c r="I3" s="9"/>
    </row>
    <row r="4" s="2" customFormat="1" ht="27" spans="1:9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</row>
    <row r="5" s="2" customFormat="1" ht="24" customHeight="1" spans="1:9">
      <c r="A5" s="11" t="s">
        <v>11</v>
      </c>
      <c r="B5" s="12"/>
      <c r="C5" s="13">
        <f>SUM(C6:C16)</f>
        <v>1090</v>
      </c>
      <c r="D5" s="13"/>
      <c r="E5" s="13">
        <f>SUM(E6:E16)</f>
        <v>0</v>
      </c>
      <c r="F5" s="14">
        <f>E5/C5</f>
        <v>0</v>
      </c>
      <c r="G5" s="13"/>
      <c r="H5" s="13"/>
      <c r="I5" s="13"/>
    </row>
    <row r="6" s="1" customFormat="1" ht="242" customHeight="1" spans="1:9">
      <c r="A6" s="15" t="s">
        <v>12</v>
      </c>
      <c r="B6" s="16" t="s">
        <v>13</v>
      </c>
      <c r="C6" s="15">
        <v>215</v>
      </c>
      <c r="D6" s="17"/>
      <c r="E6" s="18"/>
      <c r="F6" s="19">
        <f>E6/C6</f>
        <v>0</v>
      </c>
      <c r="G6" s="17"/>
      <c r="H6" s="20"/>
      <c r="I6" s="15" t="s">
        <v>14</v>
      </c>
    </row>
    <row r="7" s="1" customFormat="1" ht="71" customHeight="1" spans="1:9">
      <c r="A7" s="21" t="s">
        <v>15</v>
      </c>
      <c r="B7" s="22" t="s">
        <v>16</v>
      </c>
      <c r="C7" s="15">
        <v>90.774</v>
      </c>
      <c r="D7" s="17"/>
      <c r="E7" s="18"/>
      <c r="F7" s="19">
        <f t="shared" ref="F7:F16" si="0">E7/C7</f>
        <v>0</v>
      </c>
      <c r="G7" s="17"/>
      <c r="H7" s="17"/>
      <c r="I7" s="15" t="s">
        <v>17</v>
      </c>
    </row>
    <row r="8" s="1" customFormat="1" ht="73" customHeight="1" spans="1:9">
      <c r="A8" s="23" t="s">
        <v>18</v>
      </c>
      <c r="B8" s="22" t="s">
        <v>19</v>
      </c>
      <c r="C8" s="15">
        <v>104.7572</v>
      </c>
      <c r="D8" s="17"/>
      <c r="E8" s="18"/>
      <c r="F8" s="19">
        <f t="shared" si="0"/>
        <v>0</v>
      </c>
      <c r="G8" s="17"/>
      <c r="H8" s="17"/>
      <c r="I8" s="15" t="s">
        <v>20</v>
      </c>
    </row>
    <row r="9" s="1" customFormat="1" ht="80" customHeight="1" spans="1:9">
      <c r="A9" s="23" t="s">
        <v>21</v>
      </c>
      <c r="B9" s="22" t="s">
        <v>22</v>
      </c>
      <c r="C9" s="15">
        <v>97.304</v>
      </c>
      <c r="D9" s="17"/>
      <c r="E9" s="18"/>
      <c r="F9" s="19">
        <f t="shared" si="0"/>
        <v>0</v>
      </c>
      <c r="G9" s="17"/>
      <c r="H9" s="17"/>
      <c r="I9" s="15" t="s">
        <v>23</v>
      </c>
    </row>
    <row r="10" s="1" customFormat="1" ht="87" customHeight="1" spans="1:9">
      <c r="A10" s="23" t="s">
        <v>24</v>
      </c>
      <c r="B10" s="22" t="s">
        <v>25</v>
      </c>
      <c r="C10" s="15">
        <v>75.2508</v>
      </c>
      <c r="D10" s="17"/>
      <c r="E10" s="18"/>
      <c r="F10" s="19">
        <f t="shared" si="0"/>
        <v>0</v>
      </c>
      <c r="G10" s="17"/>
      <c r="H10" s="17"/>
      <c r="I10" s="15" t="s">
        <v>26</v>
      </c>
    </row>
    <row r="11" s="1" customFormat="1" ht="73" customHeight="1" spans="1:9">
      <c r="A11" s="23" t="s">
        <v>27</v>
      </c>
      <c r="B11" s="22" t="s">
        <v>28</v>
      </c>
      <c r="C11" s="15">
        <v>112</v>
      </c>
      <c r="D11" s="17"/>
      <c r="E11" s="18"/>
      <c r="F11" s="19">
        <f t="shared" si="0"/>
        <v>0</v>
      </c>
      <c r="G11" s="17"/>
      <c r="H11" s="17"/>
      <c r="I11" s="15" t="s">
        <v>29</v>
      </c>
    </row>
    <row r="12" s="1" customFormat="1" ht="132" customHeight="1" spans="1:9">
      <c r="A12" s="23" t="s">
        <v>30</v>
      </c>
      <c r="B12" s="22" t="s">
        <v>31</v>
      </c>
      <c r="C12" s="15">
        <v>291</v>
      </c>
      <c r="D12" s="17"/>
      <c r="E12" s="18"/>
      <c r="F12" s="19">
        <f t="shared" si="0"/>
        <v>0</v>
      </c>
      <c r="G12" s="17"/>
      <c r="H12" s="17"/>
      <c r="I12" s="15" t="s">
        <v>32</v>
      </c>
    </row>
    <row r="13" s="1" customFormat="1" ht="66" customHeight="1" spans="1:9">
      <c r="A13" s="23" t="s">
        <v>33</v>
      </c>
      <c r="B13" s="22" t="s">
        <v>34</v>
      </c>
      <c r="C13" s="15">
        <v>76.914</v>
      </c>
      <c r="D13" s="17"/>
      <c r="E13" s="18"/>
      <c r="F13" s="19">
        <f t="shared" si="0"/>
        <v>0</v>
      </c>
      <c r="G13" s="17"/>
      <c r="H13" s="17"/>
      <c r="I13" s="15" t="s">
        <v>35</v>
      </c>
    </row>
    <row r="14" s="1" customFormat="1" ht="90" customHeight="1" spans="1:9">
      <c r="A14" s="21" t="s">
        <v>36</v>
      </c>
      <c r="B14" s="24" t="s">
        <v>37</v>
      </c>
      <c r="C14" s="15">
        <v>9</v>
      </c>
      <c r="D14" s="25" t="s">
        <v>38</v>
      </c>
      <c r="E14" s="18">
        <v>0</v>
      </c>
      <c r="F14" s="19">
        <f t="shared" si="0"/>
        <v>0</v>
      </c>
      <c r="G14" s="26" t="s">
        <v>39</v>
      </c>
      <c r="H14" s="26" t="s">
        <v>40</v>
      </c>
      <c r="I14" s="28" t="s">
        <v>41</v>
      </c>
    </row>
    <row r="15" s="1" customFormat="1" ht="50" customHeight="1" spans="1:9">
      <c r="A15" s="21" t="s">
        <v>42</v>
      </c>
      <c r="B15" s="24" t="s">
        <v>37</v>
      </c>
      <c r="C15" s="15">
        <v>9</v>
      </c>
      <c r="D15" s="25"/>
      <c r="E15" s="18"/>
      <c r="F15" s="19">
        <f t="shared" si="0"/>
        <v>0</v>
      </c>
      <c r="G15" s="26"/>
      <c r="H15" s="26"/>
      <c r="I15" s="28" t="s">
        <v>43</v>
      </c>
    </row>
    <row r="16" s="1" customFormat="1" ht="50" customHeight="1" spans="1:9">
      <c r="A16" s="21" t="s">
        <v>44</v>
      </c>
      <c r="B16" s="24" t="s">
        <v>37</v>
      </c>
      <c r="C16" s="27">
        <v>9</v>
      </c>
      <c r="D16" s="25"/>
      <c r="E16" s="18"/>
      <c r="F16" s="19">
        <f t="shared" si="0"/>
        <v>0</v>
      </c>
      <c r="G16" s="26"/>
      <c r="H16" s="26"/>
      <c r="I16" s="29" t="s">
        <v>45</v>
      </c>
    </row>
  </sheetData>
  <mergeCells count="2">
    <mergeCell ref="A2:I2"/>
    <mergeCell ref="A5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回忆</cp:lastModifiedBy>
  <dcterms:created xsi:type="dcterms:W3CDTF">2023-06-13T00:18:00Z</dcterms:created>
  <dcterms:modified xsi:type="dcterms:W3CDTF">2024-06-19T02:31:30Z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69B872BF13B441EEA730196812656E03_12</vt:lpwstr>
  </property>
</Properties>
</file>