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前山镇" sheetId="6" r:id="rId1"/>
    <sheet name="前山镇审定不通过" sheetId="7" r:id="rId2"/>
  </sheets>
  <definedNames>
    <definedName name="_xlnm._FilterDatabase" localSheetId="0" hidden="1">前山镇!$A$4:$O$142</definedName>
    <definedName name="_xlnm._FilterDatabase" localSheetId="1" hidden="1">前山镇审定不通过!$A$3:$O$19</definedName>
    <definedName name="_xlnm.Print_Titles" localSheetId="0">前山镇!$4:$4</definedName>
    <definedName name="_xlnm.Print_Titles" localSheetId="1">前山镇审定不通过!$3:$3</definedName>
  </definedNames>
  <calcPr calcId="144525"/>
</workbook>
</file>

<file path=xl/sharedStrings.xml><?xml version="1.0" encoding="utf-8"?>
<sst xmlns="http://schemas.openxmlformats.org/spreadsheetml/2006/main" count="1308" uniqueCount="377">
  <si>
    <t>附件1</t>
  </si>
  <si>
    <t>前山镇2023年乡村振兴驻镇帮镇扶村资金项目储备统计表</t>
  </si>
  <si>
    <t xml:space="preserve"> 填报单位（盖章）：</t>
  </si>
  <si>
    <t xml:space="preserve">                                                                  填报日期： 2022 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</si>
  <si>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</si>
  <si>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</si>
  <si>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</si>
  <si>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</si>
  <si>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</si>
  <si>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</si>
  <si>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</si>
  <si>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</si>
  <si>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</si>
  <si>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</si>
  <si>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</si>
  <si>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</si>
  <si>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</si>
  <si>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</si>
  <si>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备注</t>
  </si>
  <si>
    <t>徐闻县</t>
  </si>
  <si>
    <t>前山镇</t>
  </si>
  <si>
    <t>13个行政村</t>
  </si>
  <si>
    <t>村公共服务</t>
  </si>
  <si>
    <t>前山镇农村生活污水资源化利用抽吸购买服务项目</t>
  </si>
  <si>
    <t>解决50条自然村资源化利用抽吸及吸粪车维护、油料等费用</t>
  </si>
  <si>
    <t>抽吸50条资源化利用村庄的生活污水</t>
  </si>
  <si>
    <t>提升村级公共服务基础设施水平</t>
  </si>
  <si>
    <t>前山镇人民政府</t>
  </si>
  <si>
    <t>前山镇镇村垃圾一体化购买服务项目</t>
  </si>
  <si>
    <t>解决自然村卫生保洁、镇村垃圾转运经费</t>
  </si>
  <si>
    <t>镇域81条自然村卫生保洁及村垃圾转运到镇收集，镇转运县等工作费用</t>
  </si>
  <si>
    <t>产业项目</t>
  </si>
  <si>
    <t>前山镇产业发展项目（葛根）</t>
  </si>
  <si>
    <t>培育产业、带动当地经济发展</t>
  </si>
  <si>
    <t>引导种植葛根1万亩，建设葛根培育、加工、销售、仓储、农业技术推广示范基地。</t>
  </si>
  <si>
    <t>提升乡村产业发展水平</t>
  </si>
  <si>
    <t>北松村委会</t>
  </si>
  <si>
    <t>村基础设施</t>
  </si>
  <si>
    <t>北松村委会农村人居环境整治项目</t>
  </si>
  <si>
    <t>改善当地人居环境</t>
  </si>
  <si>
    <t>下辖自然村的“三清三拆三整治”、人畜分离、四小园建设等</t>
  </si>
  <si>
    <t>提升村级公共基础设施水平</t>
  </si>
  <si>
    <t>北松村委会污水治理工程项目</t>
  </si>
  <si>
    <t>铺设污水网管DN200，长300米</t>
  </si>
  <si>
    <t>禄齐村村内道路硬底化建设工程项目</t>
  </si>
  <si>
    <t>该项目为惠民工程，可解决当地群众出行难问题</t>
  </si>
  <si>
    <t>自然村村内支道路面硬底化长1000米，宽4米，厚18厘米</t>
  </si>
  <si>
    <t>北松村村内道路硬底化建设工程项目</t>
  </si>
  <si>
    <t>前山镇北松村委会路灯建设项目</t>
  </si>
  <si>
    <t>该项目为惠民工程，可解决当地群众夜间出行问题</t>
  </si>
  <si>
    <t>1、和家村建设路灯255盏，
2、六齐村建设路灯178盏，
3、北松村建设路灯160盏</t>
  </si>
  <si>
    <t>前山镇和家村村内道路硬底化建设项目</t>
  </si>
  <si>
    <t>该项目为惠民工程，可解决当地群众出行难和人居环境差问题</t>
  </si>
  <si>
    <t>村内道路硬底化长1000米，宽4米，厚15厘米</t>
  </si>
  <si>
    <t>曹家村委会</t>
  </si>
  <si>
    <t>北坡村乡村文化公共设施建设项目</t>
  </si>
  <si>
    <t>该项目为惠民工程，可解决当地群众休闲健身和人居环境差问题</t>
  </si>
  <si>
    <t>硬底化400平方，配套体育器材一套，植绿化100平方米，路灯8盏</t>
  </si>
  <si>
    <t>曹家村村内道路硬底化建设项目</t>
  </si>
  <si>
    <t>村道硬底化1600平方米</t>
  </si>
  <si>
    <t>安林乡村文化公共设施建设项目</t>
  </si>
  <si>
    <t>提升农村风貌、丰富群众文娱活动、提高群众幸福感和满足感</t>
  </si>
  <si>
    <t>建设场地硬底化、植绿带、配套体育器材、路灯等。</t>
  </si>
  <si>
    <t>曹家村委会农村人居环境整治项目</t>
  </si>
  <si>
    <t>曹家村雨污分离建设项目</t>
  </si>
  <si>
    <t>该项目为惠民工程，新村子地段低洼，排灌系统差、常年出现积水浸村，可解决当地群众旱涝时出行难问题</t>
  </si>
  <si>
    <t>基础设备建设：曹家水塔旁村子雨水排灌沟1200米×1M宽×1M深。</t>
  </si>
  <si>
    <t>红坎上村村内道路硬底化建设项目</t>
  </si>
  <si>
    <t>助农兴农，方便出行。</t>
  </si>
  <si>
    <t>村道硬底化900平方米</t>
  </si>
  <si>
    <t>红坎下村村内道硬底化建设项目</t>
  </si>
  <si>
    <t>后岭村村内道路硬底化建设项目</t>
  </si>
  <si>
    <t>连角村村内道路硬底化建设项目</t>
  </si>
  <si>
    <t>连角村内路面硬底化长700米，宽4米，厚18厘米</t>
  </si>
  <si>
    <t>六花沟村内道路硬底化设施建设项目</t>
  </si>
  <si>
    <t>该项目为惠民工程，可解决当地群众出行和人居环境差问题</t>
  </si>
  <si>
    <t>长520米、宽3米，厚18厘米。</t>
  </si>
  <si>
    <t>羌园村乡村文化公共设施建设项目</t>
  </si>
  <si>
    <t>该项目为惠民工程，可丰富当地群众休闲健身娱乐活动</t>
  </si>
  <si>
    <t>胜利村村内道路硬底化设施建设项目</t>
  </si>
  <si>
    <t>胜利村村道硬底化800米宽3米厚15厘米</t>
  </si>
  <si>
    <t>西月村乡村文化公共设施建设项目</t>
  </si>
  <si>
    <t>该项目为惠民工程，可解决当地群众出行难和人居环境差问题休闲健身、出行及文化传承</t>
  </si>
  <si>
    <t>盐井村村内道路硬底化建设项目</t>
  </si>
  <si>
    <t>盐井村道路硬底化建设长250米，宽4米，厚18厘米</t>
  </si>
  <si>
    <t>小型农田水利除险、加固、清於项目</t>
  </si>
  <si>
    <t>解决撂荒耕地复耕复垦</t>
  </si>
  <si>
    <t>用于曹家村委会撂荒耕地除险、加固、清於项目</t>
  </si>
  <si>
    <t>丁村村委会</t>
  </si>
  <si>
    <t>丁村村委会农村人居环境整治项目</t>
  </si>
  <si>
    <t>徐闻</t>
  </si>
  <si>
    <t>丁角村村内道路硬底化建设项目</t>
  </si>
  <si>
    <t>该项目为惠民工程，可解决当地群众出行方便，</t>
  </si>
  <si>
    <t>1.长350米，宽4米，厚18厘米。
2、长1500米，宽3米，厚15厘米。</t>
  </si>
  <si>
    <t>丁角村乡村文化公共设施建设项目</t>
  </si>
  <si>
    <t>该项目为民心工程，美化乡村面貌，丰富群众精神生活。</t>
  </si>
  <si>
    <t>包括：1、建设长30米，宽3米。
2、场地硬底化长40米，宽20米。
3、植绿带建设3000平方米。</t>
  </si>
  <si>
    <t>南山村村内道路硬底化建设项目</t>
  </si>
  <si>
    <t>1.长600米，宽4米，厚18厘米。
2、长185米，宽3米，厚15厘米。
3、长70米，宽2.5米，厚15厘米。
4、长30米，宽2米，厚15厘米。</t>
  </si>
  <si>
    <t>西港村农村集中供水提升项目</t>
  </si>
  <si>
    <t>解决群众安全饮水问题</t>
  </si>
  <si>
    <t>钻井、管道改造</t>
  </si>
  <si>
    <t>前山镇丁村乡村文化公共设施建设项目</t>
  </si>
  <si>
    <t>1、建设长10米，宽8米硬底化场地。2、标准化篮球场1个</t>
  </si>
  <si>
    <t>前山镇丁村村内道路硬底化建设项目</t>
  </si>
  <si>
    <t>1.长1670米，宽3米，厚15厘米。2、长270米，宽4米，厚18厘米。</t>
  </si>
  <si>
    <t>生活条件改善</t>
  </si>
  <si>
    <t>前山镇丁村农村无害化厕所改造</t>
  </si>
  <si>
    <t>推进农村厕所革命，美丽乡村，完善村基础设施。</t>
  </si>
  <si>
    <t>公厕建设</t>
  </si>
  <si>
    <t>改善生活条件改善</t>
  </si>
  <si>
    <t>后坑村委会</t>
  </si>
  <si>
    <t>前山镇后坑村委会农村人居环境整治项目</t>
  </si>
  <si>
    <t>前山镇上东村内道路硬底化建设项目</t>
  </si>
  <si>
    <t>村道硬底化
1、长500米，宽4米、厚18厘米；
2、长1000米、宽3米、厚15厘米</t>
  </si>
  <si>
    <t>后坑村村内道路硬底化建设项目</t>
  </si>
  <si>
    <t>村道硬底化长600米，宽3米，厚18厘米</t>
  </si>
  <si>
    <t>家田村村内道路硬底化建设项目</t>
  </si>
  <si>
    <t>村道硬底化长600米，宽4米、厚18厘米</t>
  </si>
  <si>
    <t>后坑村农村集中供水提提升项目</t>
  </si>
  <si>
    <t>修复村内饮水井，加宽加深饮水井使水源充足，解决村内485人饮水问题</t>
  </si>
  <si>
    <t>甲村村委会</t>
  </si>
  <si>
    <t>甲村村委会农村人居环境整治项目</t>
  </si>
  <si>
    <t>甲村村委会小型农田水利除险、加固、清於项目</t>
  </si>
  <si>
    <t>改善当地农田灌溉基础设施</t>
  </si>
  <si>
    <t>修建清理水渠修建水渠长1000米，宽1米，深1.2米</t>
  </si>
  <si>
    <t>整治撂荒耕地，保障粮食安全</t>
  </si>
  <si>
    <t>要，改过</t>
  </si>
  <si>
    <t>甲村村内道硬底化建设项目</t>
  </si>
  <si>
    <t>村内巷路长1600米，宽2.5米，厚15厘米</t>
  </si>
  <si>
    <t>塘仔尾村村内道硬底化建设项目</t>
  </si>
  <si>
    <t>村内干路长1200米，宽3米，厚18厘米</t>
  </si>
  <si>
    <t>深水村村内道硬底化建设项目</t>
  </si>
  <si>
    <t>村内支路长400米，宽3.5米，厚18厘米，村内巷路长600米，宽2.5米，厚15厘米</t>
  </si>
  <si>
    <t>甲村乡村文化公共设施建设项目</t>
  </si>
  <si>
    <t>1、种植花草
2、公厕</t>
  </si>
  <si>
    <t>后吉尾村村内道硬底化建设项目</t>
  </si>
  <si>
    <t>1、村内巷路长1000米，宽3米，厚18厘米；
2、村内巷路长150米，宽2米，厚15厘米。</t>
  </si>
  <si>
    <t>甲村村委会产业发展项目</t>
  </si>
  <si>
    <t>该项目依托京基智农公司，为其提供生猪饲料原材料，产生收益可提升村集体收入。</t>
  </si>
  <si>
    <t>计划种植木薯80亩</t>
  </si>
  <si>
    <t>前山镇本坑村乡村文化公共场所建设项目</t>
  </si>
  <si>
    <t>建设建设场地硬底化100平方，路灯10盏；种植花、草、树木150平方。</t>
  </si>
  <si>
    <t>大桥村村内道硬底化建设项目</t>
  </si>
  <si>
    <t>村内巷路800米，宽3米，厚18厘米</t>
  </si>
  <si>
    <t>后吉尾村乡村公共文化场所建设项目</t>
  </si>
  <si>
    <t xml:space="preserve">建设场地硬底化360平方；路灯30盏；种植花、草、树木1500平方；体育器材一批；公厕1座。
</t>
  </si>
  <si>
    <t>南安村委会</t>
  </si>
  <si>
    <t>南安村委会农村人居环境整治项目</t>
  </si>
  <si>
    <t>挖仔村村内道路硬底化建设项目</t>
  </si>
  <si>
    <t>挖仔村道路硬底化建设长700米，宽3米，厚15厘米</t>
  </si>
  <si>
    <t>村仔村村内道路硬底化建设项目</t>
  </si>
  <si>
    <t>村仔村道路硬底化建设长800米，宽4米，厚18厘米。</t>
  </si>
  <si>
    <t>上岭村村内道路硬底化建设项目</t>
  </si>
  <si>
    <t>上岭道路硬底化建设长1000米，宽3米，厚15厘米。</t>
  </si>
  <si>
    <t>南安村村内道路硬底化建设项目</t>
  </si>
  <si>
    <t>南安村道路硬底化建设长1500米，宽4米，厚18厘米。</t>
  </si>
  <si>
    <t>南安村委会小型农田水利除险、加固、清於</t>
  </si>
  <si>
    <t>修建清理水渠、建设水闸修建水渠长1000米，宽1米，深1.5米；建设水闸一个。</t>
  </si>
  <si>
    <t>挖仔村四小园建设项目</t>
  </si>
  <si>
    <t>该项目为惠民工程，可解决当地群众人居环境问题</t>
  </si>
  <si>
    <t>1、种植龙眼、荔枝、芒果、百香果等果树；
2、小花园等。</t>
  </si>
  <si>
    <t>南上村村内道路硬底化建设工程项目</t>
  </si>
  <si>
    <t>自然村村内道路路面硬底化长700米，宽3米，厚18厘米</t>
  </si>
  <si>
    <t>前海村委会</t>
  </si>
  <si>
    <t>前海村委会农村人居环境整治项目</t>
  </si>
  <si>
    <t>陈宅村村内道路硬底化项目</t>
  </si>
  <si>
    <t>长840米，宽3米，厚18厘米。</t>
  </si>
  <si>
    <t>邓宅村村内道硬底化建设项目</t>
  </si>
  <si>
    <t>赵宅村村内道硬底化建设项目</t>
  </si>
  <si>
    <t>后海村村内道硬底化建设项目</t>
  </si>
  <si>
    <t>长1550米，宽3米，厚18厘米。</t>
  </si>
  <si>
    <t>邓宅村乡村公共文化场所建设项目</t>
  </si>
  <si>
    <t>标准化篮球场1个，体育器材一批等。</t>
  </si>
  <si>
    <t>前山镇黎宅村村内道路硬底化建设项目</t>
  </si>
  <si>
    <t>长1000米，宽3米，厚18厘米。</t>
  </si>
  <si>
    <t>前山村委会</t>
  </si>
  <si>
    <t>前山村委会农村人居环境整治项目</t>
  </si>
  <si>
    <t>冯村公共文化场所建设项目</t>
  </si>
  <si>
    <r>
      <rPr>
        <sz val="24"/>
        <rFont val="仿宋_GB2312"/>
        <charset val="134"/>
      </rPr>
      <t>建设路50m×3m（2条），植绿带3200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，路灯25盏，体育器材一批等。</t>
    </r>
  </si>
  <si>
    <t>冯村村内道路硬底化建设项目</t>
  </si>
  <si>
    <t>路面硬底化长500米，宽3米，厚18厘米</t>
  </si>
  <si>
    <t>曾家村村内道路硬底化建设项目</t>
  </si>
  <si>
    <t>硬底化道路长500米，宽3米，厚度18厘米</t>
  </si>
  <si>
    <t>许宅村村内道路硬底化建设项目</t>
  </si>
  <si>
    <t>解决群众出行难问题与环境整治问题</t>
  </si>
  <si>
    <t>村巷路顶底化600米，宽3米，厚18厘米</t>
  </si>
  <si>
    <t>上园村村内道路硬底化建设项目</t>
  </si>
  <si>
    <t>路面硬底化长300米，宽5米，厚20厘米</t>
  </si>
  <si>
    <t>后村村内道路硬底化建设项目</t>
  </si>
  <si>
    <t>硬底化长600米，宽3米，厚18厘米</t>
  </si>
  <si>
    <t>吊坡村村内道路硬底化建设项目</t>
  </si>
  <si>
    <t>道路硬底化长450米，宽3米，厚18厘米</t>
  </si>
  <si>
    <t>昌仔尾村村内道路硬底化建设项目</t>
  </si>
  <si>
    <t>长300米，宽5米，厚18厘米；长120米，宽3米，厚18厘米</t>
  </si>
  <si>
    <t>昌仔尾村饮水井建设工程项目</t>
  </si>
  <si>
    <t>该项目为惠民工程，解决当地群众安全饮水工程</t>
  </si>
  <si>
    <t>打饮水井一口</t>
  </si>
  <si>
    <t>山海村委会</t>
  </si>
  <si>
    <t>山海村委会农村人居环境整治项目</t>
  </si>
  <si>
    <t>新村村内道路硬底化建设工程项目</t>
  </si>
  <si>
    <t>自然村村内巷道路面硬底化
1、长120米，宽4米，厚18厘米； 
2、长225米，宽3.5米，厚18厘米；
3、长655米，宽3米，厚15厘米。</t>
  </si>
  <si>
    <t>前山镇上街村农村集中供水提升项目</t>
  </si>
  <si>
    <t>该项目为惠民工程，可解决当地群众，方便群众饮水问题。</t>
  </si>
  <si>
    <t>水箱池（1个）、打井（大口径水井1口）、生活饮水管网改造（1000米）</t>
  </si>
  <si>
    <t>要</t>
  </si>
  <si>
    <t>前山镇上街村村内道路硬底化建设项目</t>
  </si>
  <si>
    <t>该项目为惠民工程，可解决当地群众出行难和改善居住环境，方便群众出行及村庄美化。</t>
  </si>
  <si>
    <t>村内道路硬底化
1、长155米，宽2米，厚15厘米；                                                                                 2、长45米，宽2.5米，厚15厘米；                           3、长95米，宽3米，厚15厘米；</t>
  </si>
  <si>
    <t>前山镇下街村村内道路硬底化建设项目</t>
  </si>
  <si>
    <t>村内道路硬底化
1、长250米，宽2米，厚15厘米；                                                                                  2、长425米，宽2.5米，厚15厘米；                          3、长80米，宽4米，厚18厘米；                             4、长140米，宽6米，厚18厘米；</t>
  </si>
  <si>
    <t>前山镇下街村排污沟改造建设项目</t>
  </si>
  <si>
    <t>该项目为惠民工程，解决环境整治问题</t>
  </si>
  <si>
    <t>山海下街村排污沟改造长260米</t>
  </si>
  <si>
    <t>孙田村委会</t>
  </si>
  <si>
    <t>孙田村委会农村人居环境整治项目</t>
  </si>
  <si>
    <t>孙田村委会小型农田水利除险、加固、清於</t>
  </si>
  <si>
    <t>建设水闸一个</t>
  </si>
  <si>
    <t>孙田村村内道路硬底化建设项目</t>
  </si>
  <si>
    <t>村内道路硬底化
1、长1000米，宽4米，厚18厘米；
2、长600米，宽3.5米，厚15厘米；
3、长800米，宽2米，厚15厘米
4、本预算如有剩余金额，可做其他规格的村道硬底化</t>
  </si>
  <si>
    <t>上湖村村内道路硬底化建设项目</t>
  </si>
  <si>
    <t>村内道路硬底化
1、长300米，宽4米，厚18厘米；
2、长200米，宽3米，厚15厘米；
3、长200米，宽2.5米，厚15厘米；
4、本预算如有剩余金额，可做其他规格的村道硬底化</t>
  </si>
  <si>
    <t>黄家墩村四小园建设项目</t>
  </si>
  <si>
    <t>该项目为惠民工程，可解决当地群众文化普及落后问题，增加群众文化知识以及传播文化。</t>
  </si>
  <si>
    <t xml:space="preserve">种植花草及场地硬底化400平方米
</t>
  </si>
  <si>
    <t>前山尾村村内道路硬底化建设项目</t>
  </si>
  <si>
    <t>村内道路硬底化长350米，宽2米，厚15厘米</t>
  </si>
  <si>
    <t>孙田村乡村文化体育设施建设</t>
  </si>
  <si>
    <t>该项目为惠民工程，可解决当地群众运动问题。</t>
  </si>
  <si>
    <t>建设标准化篮球场1个；</t>
  </si>
  <si>
    <t>昌仔村村内道路硬底化建设项目</t>
  </si>
  <si>
    <t>村内道路硬底化
1、长450米，宽4米，厚18厘米；
2、长380米，宽2.5米，厚15厘米；
3、村道加宽，长750米，厚18厘米；</t>
  </si>
  <si>
    <t>昌仔村文化设施建设项目</t>
  </si>
  <si>
    <t>邦塘村村内道路硬底化建设项目</t>
  </si>
  <si>
    <t>村内道路硬底化
1、长120米，宽4米，厚18厘米；
2、长630米，宽3米，厚15厘米；</t>
  </si>
  <si>
    <t>上湖村乡村文化体育设施建设</t>
  </si>
  <si>
    <t>黄家墩村村内道路硬底化建设项目</t>
  </si>
  <si>
    <t>村内道路硬底化
1、长200米，宽4米，厚18厘米；
2、长310米，宽3米，厚15厘米；</t>
  </si>
  <si>
    <t>北礼村村内道路硬底化建设项目</t>
  </si>
  <si>
    <t>村内道路硬底化长1200米，宽2.5米，厚15厘米；</t>
  </si>
  <si>
    <t>外墩村委会</t>
  </si>
  <si>
    <t>外墩村委会农村人居环境整治项目</t>
  </si>
  <si>
    <t>外墩村种植甜瓜产业基地建设项目</t>
  </si>
  <si>
    <t>前山镇外墩村种植甜瓜产业基地建设项目。80亩。</t>
  </si>
  <si>
    <t>外墩村村内巷硬底化路建设项目</t>
  </si>
  <si>
    <t>村内道路硬底化长820米，宽3米，厚15厘米。</t>
  </si>
  <si>
    <t>港尾村村内道硬底化路建设项目</t>
  </si>
  <si>
    <t>村内道路硬底化长590米，宽3米，厚15厘米</t>
  </si>
  <si>
    <t>边溪村村内道硬底化路建设项目</t>
  </si>
  <si>
    <t>村内硬底化建设长1710米，宽3米道路，厚15CM</t>
  </si>
  <si>
    <t>李宅村村内道硬底化路建设项目</t>
  </si>
  <si>
    <t>村内硬底化建设长500米，宽3米道路，厚15CM，宜居、便民、生态、环境良好。</t>
  </si>
  <si>
    <t>李宅村公共文化设施建设项目</t>
  </si>
  <si>
    <r>
      <rPr>
        <sz val="24"/>
        <rFont val="仿宋_GB2312"/>
        <charset val="134"/>
      </rPr>
      <t>建设场地硬底化60CM*50M,植绿带200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，体育器材一套，路灯20盏。</t>
    </r>
  </si>
  <si>
    <t>港尾村公共文化设施建设项目</t>
  </si>
  <si>
    <t>边溪村村内硬底化道路建设项目</t>
  </si>
  <si>
    <t>进行硬底化建设长600M，宽1.5M，厚18厘米</t>
  </si>
  <si>
    <t>下园村委会</t>
  </si>
  <si>
    <t>下园村委会路灯建设项目</t>
  </si>
  <si>
    <t>1、下园村路灯170盏，
2、禄尾村路灯160盏，
3、林宅村路灯50盏，
4、梁宅村路灯200盏</t>
  </si>
  <si>
    <t>下园村委会农村人居环境整治项目</t>
  </si>
  <si>
    <t>永安村公共文化设施建设项目</t>
  </si>
  <si>
    <r>
      <rPr>
        <sz val="24"/>
        <rFont val="仿宋_GB2312"/>
        <charset val="134"/>
      </rPr>
      <t>建设场地硬底化长200m、宽1.2m，植绿带面积1000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，灯20盏等。</t>
    </r>
  </si>
  <si>
    <t>梁宅村村内道路硬底化建设项目</t>
  </si>
  <si>
    <t>村内支道路面硬底化长100米，宽5米，厚18厘米，巷道长220米，宽3.5米，厚18厘米，长80米，宽3米，厚15厘米，长500米，宽2.5米，厚15厘米</t>
  </si>
  <si>
    <t>永安村村内道路硬底化建设项目</t>
  </si>
  <si>
    <t>村内巷道路面硬底化长550米，宽2米，厚13厘米，楼前长560米，宽2米，厚13厘米</t>
  </si>
  <si>
    <t>前山镇林宅村村内道路硬底化建设项目</t>
  </si>
  <si>
    <t>村内道路面硬底化长500米，宽4米，厚18厘米，巷道路面硬底化长850米，宽3米，厚18厘米</t>
  </si>
  <si>
    <t>下园村村内道路硬底化建设项目</t>
  </si>
  <si>
    <t>村内道路面硬底化长560米，宽5米，厚18厘米，巷道路面硬底化长337米，宽3米，厚18厘米，支道路面硬底化长400米，4米，厚18厘米：长300米，宽2米以下，厚13厘米</t>
  </si>
  <si>
    <t>禄尾村村内道路硬底化建设项目</t>
  </si>
  <si>
    <t>村支道路面硬底化长1468米，3米，厚18厘米</t>
  </si>
  <si>
    <t>梁宅村排污沟建设项目</t>
  </si>
  <si>
    <t>改善当地人居环境，提升村容村貌</t>
  </si>
  <si>
    <t>排污沟长200，宽3米，高2米</t>
  </si>
  <si>
    <t>云仔村委会</t>
  </si>
  <si>
    <t>云仔村委会农村人居环境整治项目</t>
  </si>
  <si>
    <t>孝下村人居环境整治项目</t>
  </si>
  <si>
    <r>
      <rPr>
        <sz val="24"/>
        <rFont val="仿宋_GB2312"/>
        <charset val="134"/>
      </rPr>
      <t>建设道路长500m、宽1.5m，植绿带面积3300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，路灯70盏等。</t>
    </r>
  </si>
  <si>
    <t>叶宅村人居环境整治项目</t>
  </si>
  <si>
    <r>
      <rPr>
        <sz val="24"/>
        <rFont val="仿宋_GB2312"/>
        <charset val="134"/>
      </rPr>
      <t>建设道路长1500m、宽1.5m，植绿带面积1500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，路灯300盏等。</t>
    </r>
  </si>
  <si>
    <t>方宅村村内道路硬底化建设工程项目</t>
  </si>
  <si>
    <t>自然村村内巷道道路面硬底化长400米，宽2.5米，厚15厘米
长560米，宽3米，厚15厘米
长660米，宽4米，厚20厘米</t>
  </si>
  <si>
    <t>科家村村内道路硬底化建设项目</t>
  </si>
  <si>
    <t>村内巷道路面硬底化长1800米，宽2.5米，厚15厘米</t>
  </si>
  <si>
    <t>科家村农村无害化厕所提升项目</t>
  </si>
  <si>
    <t>提高便民惠民服务</t>
  </si>
  <si>
    <t>科家村公厕建设</t>
  </si>
  <si>
    <t>孝上村村内道路硬底化建设项目</t>
  </si>
  <si>
    <t>村内道路面硬底化长1000米，宽4米，厚18厘米</t>
  </si>
  <si>
    <t>前山镇积水湖村集中供水提升项目</t>
  </si>
  <si>
    <t>改善当地群众生活用水</t>
  </si>
  <si>
    <t>对现有村内老化生锈的自来水管道进行更新</t>
  </si>
  <si>
    <t>前山镇积水湖村外立面改造项目</t>
  </si>
  <si>
    <t>提升农村风貌，建设美丽乡村</t>
  </si>
  <si>
    <t>对村外立面进行墙绘，以“听党话、感党恩、跟党走”为主题整体设计制作墙绘</t>
  </si>
  <si>
    <t>提升农村风貌</t>
  </si>
  <si>
    <t>前山镇积水湖村农村道路运维管护项目</t>
  </si>
  <si>
    <t>改善当地人居环境，提高便民惠民服务</t>
  </si>
  <si>
    <t>环村路旁坡地泥土经雨水冲刷，将大量的泥土冲进村道，严重影响了村民的出行安全，也严重造成了坡地水土的流失，对农户的生产种植带来隐患，新建村路挡土墙2.5千米</t>
  </si>
  <si>
    <t>前山镇北松村文化活动场地建设项目</t>
  </si>
  <si>
    <t>种植绿植，建设健身体育设施、铺设地砖、建设桌、椅等</t>
  </si>
  <si>
    <t>前山镇曹家村市场改造提升项目</t>
  </si>
  <si>
    <t>为了方便当地群众生活便利</t>
  </si>
  <si>
    <t>面积140平方，建设摊位18个、配套相关卫生保洁设备等</t>
  </si>
  <si>
    <t>前山镇复兴村农村集中供水提升项目</t>
  </si>
  <si>
    <t>复兴后岭安林三条自然村水井安全隐患</t>
  </si>
  <si>
    <t>配套机房一间，长5米，宽4米，高4米</t>
  </si>
  <si>
    <t>前山镇西港村文化活动场地建设项目</t>
  </si>
  <si>
    <r>
      <rPr>
        <sz val="24"/>
        <rFont val="仿宋_GB2312"/>
        <charset val="134"/>
      </rPr>
      <t>建设硬底化长50m、宽3m，种植花草
面积800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，配套体育器材、铺设地砖等。</t>
    </r>
  </si>
  <si>
    <t>家田村体育文化活动设施建设项目</t>
  </si>
  <si>
    <t>该项目为惠民工程，可改善村民的文化娱乐和人居环境差问题</t>
  </si>
  <si>
    <t>配备椅子8张，铺地砖300㎡，种植树木花草300㎡，建设篮球场一个</t>
  </si>
  <si>
    <t>前山镇后坑村体育文化活动设施建设项目</t>
  </si>
  <si>
    <t>配备椅子20张，铺地砖150㎡、种植树木花草150㎡，建设篮球场一个</t>
  </si>
  <si>
    <t>前山镇禄高村体育文化活动设施建设项目</t>
  </si>
  <si>
    <r>
      <rPr>
        <sz val="26"/>
        <rFont val="宋体"/>
        <charset val="134"/>
      </rPr>
      <t>配备椅子15张，铺地砖，种植树木花草1000㎡、铺地砖，</t>
    </r>
    <r>
      <rPr>
        <sz val="26"/>
        <rFont val="SimSun"/>
        <charset val="134"/>
      </rPr>
      <t>建设篮球场一个</t>
    </r>
  </si>
  <si>
    <t>前山镇上东村体育文化活动设施建设项目</t>
  </si>
  <si>
    <t>配备椅子8张，铺地砖，种植树木花草800㎡，建设篮球场一个</t>
  </si>
  <si>
    <t>前山镇禄梅村文化体育活动设施建设项目</t>
  </si>
  <si>
    <t>配备椅子10张，铺设地砖100米，配备体育活动器材一批等</t>
  </si>
  <si>
    <t>前山镇大桥村文化体育活动设施建设项目</t>
  </si>
  <si>
    <t>前山镇塘仔尾村文化体育活动设施建设项目</t>
  </si>
  <si>
    <t>前山镇甲村菜市场改造提升项目</t>
  </si>
  <si>
    <t>建设摊位15个，配套相关卫生保洁设备等</t>
  </si>
  <si>
    <t>前山镇后海村文化体育设施建设项目</t>
  </si>
  <si>
    <r>
      <rPr>
        <sz val="24"/>
        <rFont val="仿宋_GB2312"/>
        <charset val="134"/>
      </rPr>
      <t>种植树木花草600</t>
    </r>
    <r>
      <rPr>
        <sz val="24"/>
        <rFont val="宋体"/>
        <charset val="134"/>
      </rPr>
      <t>㎡</t>
    </r>
    <r>
      <rPr>
        <sz val="24"/>
        <rFont val="仿宋_GB2312"/>
        <charset val="134"/>
      </rPr>
      <t>，配备椅子10张，体育活动器材一批等。</t>
    </r>
  </si>
  <si>
    <t>前山镇前山村委会村内道路硬底化建设项目</t>
  </si>
  <si>
    <t>1、旧圩村戏楼丁字路口至梓僮宫道路两边各加宽建设硬底化1.5米，长200米；两边植绿化长200米；
2、前山村委会办公楼坎下路段植绿化长75米，宽2米；硬底化长50米，宽14.5米；建挡土护坡护栏高2米，长50米。</t>
  </si>
  <si>
    <t>前山镇前山村村内道路硬底化建设项目</t>
  </si>
  <si>
    <t>将前山村下村至墩尾段雨污分流沟改成暗沟，在暗沟上面建设硬底化道路长980米</t>
  </si>
  <si>
    <t>前山镇前山尾村体育文化设施建设项目</t>
  </si>
  <si>
    <t xml:space="preserve">
种植树木花草200㎡，配套体育器材、凳子、桌子一批等</t>
  </si>
  <si>
    <t>北礼村体育文化设施建设项目</t>
  </si>
  <si>
    <t xml:space="preserve">
种植树木花草600㎡，配套体育器材、凳子、桌子一批等</t>
  </si>
  <si>
    <t>合计</t>
  </si>
  <si>
    <r>
      <rPr>
        <b/>
        <sz val="28"/>
        <rFont val="宋体"/>
        <charset val="134"/>
      </rPr>
      <t>湛江市徐闻县前山镇2023年乡村振兴驻镇帮镇扶村资金项目储备统计表</t>
    </r>
    <r>
      <rPr>
        <b/>
        <sz val="28"/>
        <color rgb="FFFF0000"/>
        <rFont val="宋体"/>
        <charset val="134"/>
      </rPr>
      <t>（审定不通过）</t>
    </r>
  </si>
  <si>
    <t xml:space="preserve">     填报日期： 2022 年12月30日</t>
  </si>
  <si>
    <t>村基础设施（不可以）</t>
  </si>
  <si>
    <t>曹家村委会路灯建设项目</t>
  </si>
  <si>
    <t>1、连角村内路灯100盏，
2、胜利村路灯20盏，
3、六角井村内路灯80盏，
4、西月村内路灯50盏，
5、曹家村路灯55盏，
6、羌园村内路灯65盏，
7、安家园村路灯55盏，
8、安林村村内路灯96盏，
9、六花沟村路灯60盏。</t>
  </si>
  <si>
    <t>前山镇盐井至复兴道路硬底化建设项目</t>
  </si>
  <si>
    <t>盐井至复兴道路硬底化建设长2公里，宽5米，厚20厘米。</t>
  </si>
  <si>
    <t>不要</t>
  </si>
  <si>
    <t>前山镇丁村村委会路灯建设项目</t>
  </si>
  <si>
    <t>1、丁角村路灯120盏，2、南山村路灯55盏</t>
  </si>
  <si>
    <t>村公共服务（不可以）</t>
  </si>
  <si>
    <t>后坑村委会办公楼前出口路改造建设项目</t>
  </si>
  <si>
    <t>1、扩建两侧道路各宽2米、长100米；2、建设两侧人行道各宽4米、长100米。</t>
  </si>
  <si>
    <t>甲村村
委会</t>
  </si>
  <si>
    <t>甲村村委会路灯建设项目</t>
  </si>
  <si>
    <t>该项目为惠民工程，可方便群众夜间出行，提升群众满意度</t>
  </si>
  <si>
    <t>甲村村委会合计480盏，其中：甲村100盏，后吉尾村35盏，深水村45盏，本坑村60盏，禄梅村35盏，秀山村75盏，塘仔尾村80盏，大桥村50盏</t>
  </si>
  <si>
    <t>前山镇甲村村委会</t>
  </si>
  <si>
    <t>南安村委会路灯建设项目</t>
  </si>
  <si>
    <t>1.挖仔村路灯建设100盏。
2.村仔村路灯建设100盏。
3.南安村路灯建设200盏。
4、上岭村 路灯建设200盏。
5、南上村路灯建设200盏。</t>
  </si>
  <si>
    <t>前山村委会路灯建设项目</t>
  </si>
  <si>
    <t>1、吊坡村路灯70盏，
2、南边田村路灯40盏，
3、旧圩村路灯60盏</t>
  </si>
  <si>
    <t>山海村委会路灯建设项目</t>
  </si>
  <si>
    <t>1、上街村路灯20盏，
2、下街村路灯20盏</t>
  </si>
  <si>
    <t>孙田村委会路灯建设项目</t>
  </si>
  <si>
    <t>1、前山尾村安装路灯65盏，
2、孙田村安装路灯160盏，
3、昌仔村安装路灯80盏，
4、邦塘村安装路灯70盏，
5、上湖村安装路灯60盏，
6、黄家墩安装路灯30盏，
7、北礼村安装路灯100盏。</t>
  </si>
  <si>
    <t>前山镇港尾村至挖仔村村通村道路建设项目</t>
  </si>
  <si>
    <t>港尾村前至挖仔村村通村道路硬底化长800米，宽4米，厚18厘米</t>
  </si>
  <si>
    <t>边溪村路灯建设项目</t>
  </si>
  <si>
    <t>边溪村路灯230盏</t>
  </si>
  <si>
    <t>前山镇和家道班至冯村乡村风貌提升（续建）项目</t>
  </si>
  <si>
    <t>该项目总预算250万，在2022年报备安排了82万元，并已动工。因其在2022年资金未安排足额，现需入2023年项目库，以便后续资金的安排。</t>
  </si>
  <si>
    <t>按照2022年设计图纸进行续建，
1、前山中学围墙改造成宣传栏。
2、冯村主干道两侧人行道改造工程。3、植绿化。
4、和家道班路口改造。
5、其他的。</t>
  </si>
  <si>
    <t>前山镇云仔村委会村前农田坑沟渠修复（续建）项目</t>
  </si>
  <si>
    <t>该项目总预算190万，在2022年报备安排了90万元，并已动工。因其在2022年资金未安排足额，现需入2023年项目库，以便后续资金的安排。</t>
  </si>
  <si>
    <t>修复及建设长600米、宽1米、深0.8米的排水渠，挡土墙130米</t>
  </si>
  <si>
    <t>前山镇现代农业产业路（孝友路口至孝下村）硬底化建设项目</t>
  </si>
  <si>
    <t>村内道路面硬底化长1000米，宽6米，厚20厘米</t>
  </si>
  <si>
    <t>云仔村委会路灯建设项目</t>
  </si>
  <si>
    <t>1、科家村村内500盏路灯，
2、方宅村村内80盏路灯，
3、叶宅村村内300盏路灯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</si>
</sst>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color indexed="8"/>
      <name val="宋体"/>
      <charset val="134"/>
    </font>
    <font>
      <sz val="24"/>
      <name val="宋体"/>
      <charset val="134"/>
    </font>
    <font>
      <b/>
      <sz val="24"/>
      <name val="宋体"/>
      <charset val="134"/>
    </font>
    <font>
      <sz val="24"/>
      <name val="仿宋_GB2312"/>
      <charset val="134"/>
    </font>
    <font>
      <sz val="16"/>
      <name val="仿宋_GB2312"/>
      <charset val="134"/>
    </font>
    <font>
      <sz val="24"/>
      <name val="仿宋"/>
      <charset val="134"/>
    </font>
    <font>
      <sz val="16"/>
      <name val="宋体"/>
      <charset val="134"/>
    </font>
    <font>
      <b/>
      <sz val="28"/>
      <name val="宋体"/>
      <charset val="134"/>
    </font>
    <font>
      <b/>
      <sz val="24"/>
      <name val="仿宋"/>
      <charset val="134"/>
    </font>
    <font>
      <sz val="24"/>
      <color rgb="FFFF0000"/>
      <name val="仿宋"/>
      <charset val="134"/>
    </font>
    <font>
      <b/>
      <sz val="36"/>
      <name val="宋体"/>
      <charset val="134"/>
    </font>
    <font>
      <b/>
      <sz val="24"/>
      <name val="仿宋_GB2312"/>
      <charset val="134"/>
    </font>
    <font>
      <sz val="24"/>
      <name val="Times New Roman"/>
      <charset val="0"/>
    </font>
    <font>
      <sz val="20"/>
      <name val="宋体"/>
      <charset val="134"/>
    </font>
    <font>
      <sz val="25"/>
      <name val="仿宋_GB2312"/>
      <charset val="134"/>
    </font>
    <font>
      <sz val="24"/>
      <name val="仿宋_GB2312"/>
      <charset val="0"/>
    </font>
    <font>
      <sz val="24"/>
      <name val="宋体"/>
      <charset val="0"/>
    </font>
    <font>
      <sz val="26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28"/>
      <color rgb="FFFF0000"/>
      <name val="宋体"/>
      <charset val="134"/>
    </font>
    <font>
      <sz val="26"/>
      <name val="SimSun"/>
      <charset val="134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0" fillId="3" borderId="13" applyNumberFormat="0" applyAlignment="0" applyProtection="0">
      <alignment vertical="center"/>
    </xf>
    <xf numFmtId="0" fontId="31" fillId="3" borderId="9" applyNumberFormat="0" applyAlignment="0" applyProtection="0">
      <alignment vertical="center"/>
    </xf>
    <xf numFmtId="0" fontId="32" fillId="9" borderId="14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7" fillId="0" borderId="0">
      <alignment vertical="center"/>
    </xf>
    <xf numFmtId="0" fontId="18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4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57" fontId="15" fillId="0" borderId="1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2"/>
  <sheetViews>
    <sheetView tabSelected="1" zoomScale="50" zoomScaleNormal="50" workbookViewId="0">
      <pane ySplit="4" topLeftCell="A4" activePane="bottomLeft" state="frozen"/>
      <selection/>
      <selection pane="bottomLeft" activeCell="B1" sqref="B1"/>
    </sheetView>
  </sheetViews>
  <sheetFormatPr defaultColWidth="9.125" defaultRowHeight="67" customHeight="1"/>
  <cols>
    <col min="1" max="1" width="13" style="7" customWidth="1"/>
    <col min="2" max="2" width="27" style="7" customWidth="1"/>
    <col min="3" max="3" width="25.25" style="7" customWidth="1"/>
    <col min="4" max="4" width="23.25" style="7" customWidth="1"/>
    <col min="5" max="5" width="23" style="7" customWidth="1"/>
    <col min="6" max="6" width="41.875" style="7" customWidth="1"/>
    <col min="7" max="7" width="25.625" style="7" customWidth="1"/>
    <col min="8" max="8" width="29.5" style="7" customWidth="1"/>
    <col min="9" max="10" width="28.25" style="7" customWidth="1"/>
    <col min="11" max="11" width="43.125" style="8" customWidth="1"/>
    <col min="12" max="12" width="68.125" style="8" customWidth="1"/>
    <col min="13" max="13" width="29.125" style="8" customWidth="1"/>
    <col min="14" max="14" width="30.25" style="8" customWidth="1"/>
    <col min="15" max="15" width="30.5" style="9" customWidth="1"/>
    <col min="16" max="16384" width="9.125" style="9"/>
  </cols>
  <sheetData>
    <row r="1" customHeight="1" spans="1:1">
      <c r="A1" s="43" t="s">
        <v>0</v>
      </c>
    </row>
    <row r="2" s="1" customFormat="1" ht="78" customHeight="1" spans="1:1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="1" customFormat="1" ht="49" customHeight="1" spans="1:15">
      <c r="A3" s="11" t="s">
        <v>2</v>
      </c>
      <c r="B3" s="12"/>
      <c r="C3" s="12"/>
      <c r="D3" s="11"/>
      <c r="E3" s="12"/>
      <c r="F3" s="11"/>
      <c r="G3" s="13"/>
      <c r="H3" s="13"/>
      <c r="I3" s="13"/>
      <c r="J3" s="12" t="s">
        <v>3</v>
      </c>
      <c r="K3" s="12"/>
      <c r="L3" s="12"/>
      <c r="M3" s="12"/>
      <c r="N3" s="12"/>
      <c r="O3" s="12"/>
    </row>
    <row r="4" s="2" customFormat="1" ht="63" spans="1:15">
      <c r="A4" s="14" t="s">
        <v>4</v>
      </c>
      <c r="B4" s="14" t="s">
        <v>5</v>
      </c>
      <c r="C4" s="14" t="s">
        <v>6</v>
      </c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14" t="s">
        <v>15</v>
      </c>
      <c r="M4" s="14" t="s">
        <v>16</v>
      </c>
      <c r="N4" s="14" t="s">
        <v>17</v>
      </c>
      <c r="O4" s="28" t="s">
        <v>18</v>
      </c>
    </row>
    <row r="5" s="4" customFormat="1" ht="94.5" spans="1:15">
      <c r="A5" s="15">
        <v>1</v>
      </c>
      <c r="B5" s="15" t="s">
        <v>19</v>
      </c>
      <c r="C5" s="15" t="s">
        <v>20</v>
      </c>
      <c r="D5" s="18" t="s">
        <v>21</v>
      </c>
      <c r="E5" s="15" t="s">
        <v>22</v>
      </c>
      <c r="F5" s="18" t="s">
        <v>23</v>
      </c>
      <c r="G5" s="15">
        <v>87.4</v>
      </c>
      <c r="H5" s="15">
        <v>87.4</v>
      </c>
      <c r="I5" s="29">
        <v>44927</v>
      </c>
      <c r="J5" s="29">
        <v>45261</v>
      </c>
      <c r="K5" s="18" t="s">
        <v>24</v>
      </c>
      <c r="L5" s="18" t="s">
        <v>25</v>
      </c>
      <c r="M5" s="30" t="s">
        <v>26</v>
      </c>
      <c r="N5" s="15" t="s">
        <v>27</v>
      </c>
      <c r="O5" s="45"/>
    </row>
    <row r="6" s="39" customFormat="1" ht="63" spans="1:15">
      <c r="A6" s="15">
        <v>2</v>
      </c>
      <c r="B6" s="15" t="s">
        <v>19</v>
      </c>
      <c r="C6" s="15" t="s">
        <v>20</v>
      </c>
      <c r="D6" s="18" t="s">
        <v>21</v>
      </c>
      <c r="E6" s="15" t="s">
        <v>22</v>
      </c>
      <c r="F6" s="15" t="s">
        <v>28</v>
      </c>
      <c r="G6" s="15">
        <v>395</v>
      </c>
      <c r="H6" s="15">
        <v>395</v>
      </c>
      <c r="I6" s="29">
        <v>44927</v>
      </c>
      <c r="J6" s="29">
        <v>45261</v>
      </c>
      <c r="K6" s="18" t="s">
        <v>29</v>
      </c>
      <c r="L6" s="18" t="s">
        <v>30</v>
      </c>
      <c r="M6" s="30" t="s">
        <v>26</v>
      </c>
      <c r="N6" s="15" t="s">
        <v>27</v>
      </c>
      <c r="O6" s="30"/>
    </row>
    <row r="7" s="3" customFormat="1" ht="94.5" spans="1:15">
      <c r="A7" s="15">
        <v>3</v>
      </c>
      <c r="B7" s="15" t="s">
        <v>19</v>
      </c>
      <c r="C7" s="15" t="s">
        <v>20</v>
      </c>
      <c r="D7" s="15" t="s">
        <v>21</v>
      </c>
      <c r="E7" s="15" t="s">
        <v>31</v>
      </c>
      <c r="F7" s="15" t="s">
        <v>32</v>
      </c>
      <c r="G7" s="15">
        <v>300</v>
      </c>
      <c r="H7" s="15">
        <v>300</v>
      </c>
      <c r="I7" s="29">
        <v>44927</v>
      </c>
      <c r="J7" s="29">
        <v>45261</v>
      </c>
      <c r="K7" s="18" t="s">
        <v>33</v>
      </c>
      <c r="L7" s="18" t="s">
        <v>34</v>
      </c>
      <c r="M7" s="15" t="s">
        <v>35</v>
      </c>
      <c r="N7" s="15" t="s">
        <v>21</v>
      </c>
      <c r="O7" s="30"/>
    </row>
    <row r="8" s="3" customFormat="1" ht="63" spans="1:15">
      <c r="A8" s="15">
        <v>4</v>
      </c>
      <c r="B8" s="15" t="s">
        <v>19</v>
      </c>
      <c r="C8" s="15" t="s">
        <v>20</v>
      </c>
      <c r="D8" s="15" t="s">
        <v>36</v>
      </c>
      <c r="E8" s="15" t="s">
        <v>37</v>
      </c>
      <c r="F8" s="18" t="s">
        <v>38</v>
      </c>
      <c r="G8" s="15">
        <v>17</v>
      </c>
      <c r="H8" s="15">
        <v>17</v>
      </c>
      <c r="I8" s="29">
        <v>44927</v>
      </c>
      <c r="J8" s="29">
        <v>45261</v>
      </c>
      <c r="K8" s="18" t="s">
        <v>39</v>
      </c>
      <c r="L8" s="18" t="s">
        <v>40</v>
      </c>
      <c r="M8" s="15" t="s">
        <v>41</v>
      </c>
      <c r="N8" s="15" t="str">
        <f t="shared" ref="N8:N18" si="0">D8</f>
        <v>北松村委会</v>
      </c>
      <c r="O8" s="30"/>
    </row>
    <row r="9" s="3" customFormat="1" ht="63" spans="1:15">
      <c r="A9" s="15">
        <v>5</v>
      </c>
      <c r="B9" s="15" t="s">
        <v>19</v>
      </c>
      <c r="C9" s="15" t="s">
        <v>20</v>
      </c>
      <c r="D9" s="15" t="s">
        <v>36</v>
      </c>
      <c r="E9" s="15" t="s">
        <v>37</v>
      </c>
      <c r="F9" s="18" t="s">
        <v>42</v>
      </c>
      <c r="G9" s="15">
        <v>35</v>
      </c>
      <c r="H9" s="15">
        <v>35</v>
      </c>
      <c r="I9" s="29">
        <v>44927</v>
      </c>
      <c r="J9" s="29">
        <v>45261</v>
      </c>
      <c r="K9" s="18" t="s">
        <v>39</v>
      </c>
      <c r="L9" s="18" t="s">
        <v>43</v>
      </c>
      <c r="M9" s="15" t="s">
        <v>41</v>
      </c>
      <c r="N9" s="15" t="str">
        <f t="shared" si="0"/>
        <v>北松村委会</v>
      </c>
      <c r="O9" s="30"/>
    </row>
    <row r="10" s="3" customFormat="1" ht="94.5" spans="1:15">
      <c r="A10" s="15">
        <v>6</v>
      </c>
      <c r="B10" s="15" t="s">
        <v>19</v>
      </c>
      <c r="C10" s="15" t="s">
        <v>20</v>
      </c>
      <c r="D10" s="15" t="s">
        <v>36</v>
      </c>
      <c r="E10" s="15" t="s">
        <v>37</v>
      </c>
      <c r="F10" s="15" t="s">
        <v>44</v>
      </c>
      <c r="G10" s="15">
        <v>70</v>
      </c>
      <c r="H10" s="15">
        <v>70</v>
      </c>
      <c r="I10" s="29">
        <v>44927</v>
      </c>
      <c r="J10" s="29">
        <v>45261</v>
      </c>
      <c r="K10" s="18" t="s">
        <v>45</v>
      </c>
      <c r="L10" s="18" t="s">
        <v>46</v>
      </c>
      <c r="M10" s="15" t="s">
        <v>41</v>
      </c>
      <c r="N10" s="15" t="str">
        <f t="shared" si="0"/>
        <v>北松村委会</v>
      </c>
      <c r="O10" s="30"/>
    </row>
    <row r="11" s="3" customFormat="1" ht="94.5" spans="1:15">
      <c r="A11" s="15">
        <v>7</v>
      </c>
      <c r="B11" s="15" t="s">
        <v>19</v>
      </c>
      <c r="C11" s="15" t="s">
        <v>20</v>
      </c>
      <c r="D11" s="15" t="s">
        <v>36</v>
      </c>
      <c r="E11" s="15" t="s">
        <v>37</v>
      </c>
      <c r="F11" s="15" t="s">
        <v>47</v>
      </c>
      <c r="G11" s="15">
        <v>70</v>
      </c>
      <c r="H11" s="15">
        <v>70</v>
      </c>
      <c r="I11" s="29">
        <v>44927</v>
      </c>
      <c r="J11" s="29">
        <v>45261</v>
      </c>
      <c r="K11" s="18" t="s">
        <v>45</v>
      </c>
      <c r="L11" s="18" t="s">
        <v>46</v>
      </c>
      <c r="M11" s="15" t="s">
        <v>41</v>
      </c>
      <c r="N11" s="15" t="str">
        <f t="shared" si="0"/>
        <v>北松村委会</v>
      </c>
      <c r="O11" s="30"/>
    </row>
    <row r="12" s="3" customFormat="1" ht="94.5" spans="1:15">
      <c r="A12" s="15">
        <v>8</v>
      </c>
      <c r="B12" s="16" t="s">
        <v>19</v>
      </c>
      <c r="C12" s="15" t="s">
        <v>20</v>
      </c>
      <c r="D12" s="45" t="s">
        <v>36</v>
      </c>
      <c r="E12" s="15" t="s">
        <v>37</v>
      </c>
      <c r="F12" s="15" t="s">
        <v>48</v>
      </c>
      <c r="G12" s="16">
        <v>89</v>
      </c>
      <c r="H12" s="15">
        <v>89</v>
      </c>
      <c r="I12" s="29">
        <v>44927</v>
      </c>
      <c r="J12" s="29">
        <v>45261</v>
      </c>
      <c r="K12" s="15" t="s">
        <v>49</v>
      </c>
      <c r="L12" s="18" t="s">
        <v>50</v>
      </c>
      <c r="M12" s="15" t="s">
        <v>41</v>
      </c>
      <c r="N12" s="15" t="str">
        <f t="shared" si="0"/>
        <v>北松村委会</v>
      </c>
      <c r="O12" s="30"/>
    </row>
    <row r="13" s="3" customFormat="1" ht="94.5" spans="1:15">
      <c r="A13" s="15">
        <v>9</v>
      </c>
      <c r="B13" s="15" t="s">
        <v>19</v>
      </c>
      <c r="C13" s="15" t="s">
        <v>20</v>
      </c>
      <c r="D13" s="15" t="s">
        <v>36</v>
      </c>
      <c r="E13" s="15" t="s">
        <v>37</v>
      </c>
      <c r="F13" s="15" t="s">
        <v>51</v>
      </c>
      <c r="G13" s="15">
        <v>50</v>
      </c>
      <c r="H13" s="15">
        <v>50</v>
      </c>
      <c r="I13" s="29">
        <v>44927</v>
      </c>
      <c r="J13" s="29">
        <v>45261</v>
      </c>
      <c r="K13" s="15" t="s">
        <v>52</v>
      </c>
      <c r="L13" s="18" t="s">
        <v>53</v>
      </c>
      <c r="M13" s="15" t="s">
        <v>41</v>
      </c>
      <c r="N13" s="15" t="str">
        <f t="shared" si="0"/>
        <v>北松村委会</v>
      </c>
      <c r="O13" s="30"/>
    </row>
    <row r="14" s="3" customFormat="1" ht="94.5" spans="1:15">
      <c r="A14" s="15">
        <v>10</v>
      </c>
      <c r="B14" s="15" t="s">
        <v>19</v>
      </c>
      <c r="C14" s="15" t="s">
        <v>20</v>
      </c>
      <c r="D14" s="15" t="s">
        <v>54</v>
      </c>
      <c r="E14" s="15" t="s">
        <v>37</v>
      </c>
      <c r="F14" s="15" t="s">
        <v>55</v>
      </c>
      <c r="G14" s="15">
        <v>28</v>
      </c>
      <c r="H14" s="15">
        <v>28</v>
      </c>
      <c r="I14" s="29">
        <v>44927</v>
      </c>
      <c r="J14" s="29">
        <v>45261</v>
      </c>
      <c r="K14" s="18" t="s">
        <v>56</v>
      </c>
      <c r="L14" s="18" t="s">
        <v>57</v>
      </c>
      <c r="M14" s="15" t="s">
        <v>41</v>
      </c>
      <c r="N14" s="18" t="str">
        <f t="shared" si="0"/>
        <v>曹家村委会</v>
      </c>
      <c r="O14" s="30"/>
    </row>
    <row r="15" s="3" customFormat="1" ht="94.5" spans="1:15">
      <c r="A15" s="15">
        <v>11</v>
      </c>
      <c r="B15" s="15" t="s">
        <v>19</v>
      </c>
      <c r="C15" s="15" t="s">
        <v>20</v>
      </c>
      <c r="D15" s="15" t="s">
        <v>54</v>
      </c>
      <c r="E15" s="15" t="s">
        <v>37</v>
      </c>
      <c r="F15" s="15" t="s">
        <v>58</v>
      </c>
      <c r="G15" s="15">
        <v>29</v>
      </c>
      <c r="H15" s="15">
        <v>29</v>
      </c>
      <c r="I15" s="29">
        <v>44927</v>
      </c>
      <c r="J15" s="29">
        <v>45261</v>
      </c>
      <c r="K15" s="18" t="s">
        <v>45</v>
      </c>
      <c r="L15" s="18" t="s">
        <v>59</v>
      </c>
      <c r="M15" s="15" t="s">
        <v>41</v>
      </c>
      <c r="N15" s="18" t="str">
        <f t="shared" si="0"/>
        <v>曹家村委会</v>
      </c>
      <c r="O15" s="30"/>
    </row>
    <row r="16" s="3" customFormat="1" ht="94.5" spans="1:15">
      <c r="A16" s="15">
        <v>12</v>
      </c>
      <c r="B16" s="15" t="s">
        <v>19</v>
      </c>
      <c r="C16" s="15" t="s">
        <v>20</v>
      </c>
      <c r="D16" s="15" t="s">
        <v>54</v>
      </c>
      <c r="E16" s="15" t="s">
        <v>37</v>
      </c>
      <c r="F16" s="15" t="s">
        <v>60</v>
      </c>
      <c r="G16" s="15">
        <v>30</v>
      </c>
      <c r="H16" s="15">
        <v>30</v>
      </c>
      <c r="I16" s="29">
        <v>44927</v>
      </c>
      <c r="J16" s="29">
        <v>45261</v>
      </c>
      <c r="K16" s="18" t="s">
        <v>61</v>
      </c>
      <c r="L16" s="18" t="s">
        <v>62</v>
      </c>
      <c r="M16" s="15" t="s">
        <v>41</v>
      </c>
      <c r="N16" s="18" t="str">
        <f t="shared" si="0"/>
        <v>曹家村委会</v>
      </c>
      <c r="O16" s="30"/>
    </row>
    <row r="17" s="3" customFormat="1" ht="63" spans="1:15">
      <c r="A17" s="15">
        <v>13</v>
      </c>
      <c r="B17" s="15" t="s">
        <v>19</v>
      </c>
      <c r="C17" s="15" t="s">
        <v>20</v>
      </c>
      <c r="D17" s="15" t="s">
        <v>54</v>
      </c>
      <c r="E17" s="15" t="s">
        <v>37</v>
      </c>
      <c r="F17" s="18" t="s">
        <v>63</v>
      </c>
      <c r="G17" s="15">
        <v>18</v>
      </c>
      <c r="H17" s="15">
        <v>18</v>
      </c>
      <c r="I17" s="29">
        <v>44927</v>
      </c>
      <c r="J17" s="29">
        <v>45261</v>
      </c>
      <c r="K17" s="18" t="s">
        <v>39</v>
      </c>
      <c r="L17" s="18" t="s">
        <v>40</v>
      </c>
      <c r="M17" s="15" t="s">
        <v>41</v>
      </c>
      <c r="N17" s="15" t="str">
        <f t="shared" si="0"/>
        <v>曹家村委会</v>
      </c>
      <c r="O17" s="30"/>
    </row>
    <row r="18" s="3" customFormat="1" ht="157.5" spans="1:15">
      <c r="A18" s="15">
        <v>14</v>
      </c>
      <c r="B18" s="15" t="s">
        <v>19</v>
      </c>
      <c r="C18" s="15" t="s">
        <v>20</v>
      </c>
      <c r="D18" s="15" t="s">
        <v>54</v>
      </c>
      <c r="E18" s="15" t="s">
        <v>37</v>
      </c>
      <c r="F18" s="15" t="s">
        <v>64</v>
      </c>
      <c r="G18" s="15">
        <v>29</v>
      </c>
      <c r="H18" s="15">
        <v>29</v>
      </c>
      <c r="I18" s="29">
        <v>44927</v>
      </c>
      <c r="J18" s="29">
        <v>45261</v>
      </c>
      <c r="K18" s="18" t="s">
        <v>65</v>
      </c>
      <c r="L18" s="18" t="s">
        <v>66</v>
      </c>
      <c r="M18" s="15" t="s">
        <v>41</v>
      </c>
      <c r="N18" s="18" t="str">
        <f t="shared" si="0"/>
        <v>曹家村委会</v>
      </c>
      <c r="O18" s="30"/>
    </row>
    <row r="19" s="3" customFormat="1" ht="63" spans="1:15">
      <c r="A19" s="15">
        <v>15</v>
      </c>
      <c r="B19" s="15" t="s">
        <v>19</v>
      </c>
      <c r="C19" s="15" t="s">
        <v>20</v>
      </c>
      <c r="D19" s="15" t="s">
        <v>54</v>
      </c>
      <c r="E19" s="15" t="s">
        <v>37</v>
      </c>
      <c r="F19" s="15" t="s">
        <v>67</v>
      </c>
      <c r="G19" s="15">
        <v>15</v>
      </c>
      <c r="H19" s="15">
        <v>15</v>
      </c>
      <c r="I19" s="29">
        <v>44927</v>
      </c>
      <c r="J19" s="29">
        <v>45261</v>
      </c>
      <c r="K19" s="18" t="s">
        <v>68</v>
      </c>
      <c r="L19" s="18" t="s">
        <v>69</v>
      </c>
      <c r="M19" s="15" t="s">
        <v>41</v>
      </c>
      <c r="N19" s="18" t="str">
        <f t="shared" ref="N19:N30" si="1">D19</f>
        <v>曹家村委会</v>
      </c>
      <c r="O19" s="30"/>
    </row>
    <row r="20" s="3" customFormat="1" ht="63" spans="1:15">
      <c r="A20" s="15">
        <v>16</v>
      </c>
      <c r="B20" s="15" t="s">
        <v>19</v>
      </c>
      <c r="C20" s="15" t="s">
        <v>20</v>
      </c>
      <c r="D20" s="15" t="s">
        <v>54</v>
      </c>
      <c r="E20" s="15" t="s">
        <v>37</v>
      </c>
      <c r="F20" s="15" t="s">
        <v>70</v>
      </c>
      <c r="G20" s="15">
        <v>15</v>
      </c>
      <c r="H20" s="15">
        <v>15</v>
      </c>
      <c r="I20" s="29">
        <v>44927</v>
      </c>
      <c r="J20" s="29">
        <v>45261</v>
      </c>
      <c r="K20" s="18" t="s">
        <v>68</v>
      </c>
      <c r="L20" s="18" t="s">
        <v>69</v>
      </c>
      <c r="M20" s="15" t="s">
        <v>41</v>
      </c>
      <c r="N20" s="18" t="str">
        <f t="shared" si="1"/>
        <v>曹家村委会</v>
      </c>
      <c r="O20" s="30"/>
    </row>
    <row r="21" s="3" customFormat="1" ht="94.5" spans="1:15">
      <c r="A21" s="15">
        <v>17</v>
      </c>
      <c r="B21" s="15" t="s">
        <v>19</v>
      </c>
      <c r="C21" s="15" t="s">
        <v>20</v>
      </c>
      <c r="D21" s="15" t="s">
        <v>54</v>
      </c>
      <c r="E21" s="15" t="s">
        <v>37</v>
      </c>
      <c r="F21" s="15" t="s">
        <v>71</v>
      </c>
      <c r="G21" s="15">
        <v>15</v>
      </c>
      <c r="H21" s="15">
        <v>15</v>
      </c>
      <c r="I21" s="29">
        <v>44927</v>
      </c>
      <c r="J21" s="29">
        <v>45261</v>
      </c>
      <c r="K21" s="18" t="s">
        <v>45</v>
      </c>
      <c r="L21" s="18" t="s">
        <v>69</v>
      </c>
      <c r="M21" s="15" t="s">
        <v>41</v>
      </c>
      <c r="N21" s="18" t="str">
        <f t="shared" si="1"/>
        <v>曹家村委会</v>
      </c>
      <c r="O21" s="30"/>
    </row>
    <row r="22" s="3" customFormat="1" ht="94.5" spans="1:15">
      <c r="A22" s="15">
        <v>18</v>
      </c>
      <c r="B22" s="15" t="s">
        <v>19</v>
      </c>
      <c r="C22" s="15" t="s">
        <v>20</v>
      </c>
      <c r="D22" s="15" t="s">
        <v>54</v>
      </c>
      <c r="E22" s="15" t="s">
        <v>37</v>
      </c>
      <c r="F22" s="15" t="s">
        <v>72</v>
      </c>
      <c r="G22" s="15">
        <v>49</v>
      </c>
      <c r="H22" s="15">
        <v>49</v>
      </c>
      <c r="I22" s="29">
        <v>44927</v>
      </c>
      <c r="J22" s="29">
        <v>45261</v>
      </c>
      <c r="K22" s="18" t="s">
        <v>52</v>
      </c>
      <c r="L22" s="18" t="s">
        <v>73</v>
      </c>
      <c r="M22" s="15" t="s">
        <v>41</v>
      </c>
      <c r="N22" s="18" t="str">
        <f t="shared" si="1"/>
        <v>曹家村委会</v>
      </c>
      <c r="O22" s="30"/>
    </row>
    <row r="23" s="3" customFormat="1" ht="94.5" spans="1:15">
      <c r="A23" s="15">
        <v>19</v>
      </c>
      <c r="B23" s="15" t="s">
        <v>19</v>
      </c>
      <c r="C23" s="15" t="s">
        <v>20</v>
      </c>
      <c r="D23" s="15" t="s">
        <v>54</v>
      </c>
      <c r="E23" s="15" t="s">
        <v>37</v>
      </c>
      <c r="F23" s="15" t="s">
        <v>74</v>
      </c>
      <c r="G23" s="15">
        <v>27</v>
      </c>
      <c r="H23" s="15">
        <v>27</v>
      </c>
      <c r="I23" s="29">
        <v>44927</v>
      </c>
      <c r="J23" s="29">
        <v>45261</v>
      </c>
      <c r="K23" s="18" t="s">
        <v>75</v>
      </c>
      <c r="L23" s="18" t="s">
        <v>76</v>
      </c>
      <c r="M23" s="15" t="s">
        <v>41</v>
      </c>
      <c r="N23" s="18" t="str">
        <f t="shared" si="1"/>
        <v>曹家村委会</v>
      </c>
      <c r="O23" s="30"/>
    </row>
    <row r="24" s="3" customFormat="1" ht="94.5" spans="1:15">
      <c r="A24" s="15">
        <v>20</v>
      </c>
      <c r="B24" s="15" t="s">
        <v>19</v>
      </c>
      <c r="C24" s="15" t="s">
        <v>20</v>
      </c>
      <c r="D24" s="15" t="s">
        <v>54</v>
      </c>
      <c r="E24" s="15" t="s">
        <v>37</v>
      </c>
      <c r="F24" s="15" t="s">
        <v>77</v>
      </c>
      <c r="G24" s="15">
        <v>28</v>
      </c>
      <c r="H24" s="15">
        <v>28</v>
      </c>
      <c r="I24" s="29">
        <v>44927</v>
      </c>
      <c r="J24" s="29">
        <v>45261</v>
      </c>
      <c r="K24" s="18" t="s">
        <v>78</v>
      </c>
      <c r="L24" s="18" t="s">
        <v>57</v>
      </c>
      <c r="M24" s="15" t="s">
        <v>41</v>
      </c>
      <c r="N24" s="18" t="str">
        <f t="shared" si="1"/>
        <v>曹家村委会</v>
      </c>
      <c r="O24" s="30"/>
    </row>
    <row r="25" s="3" customFormat="1" ht="94.5" spans="1:15">
      <c r="A25" s="15">
        <v>21</v>
      </c>
      <c r="B25" s="15" t="s">
        <v>19</v>
      </c>
      <c r="C25" s="15" t="s">
        <v>20</v>
      </c>
      <c r="D25" s="15" t="s">
        <v>54</v>
      </c>
      <c r="E25" s="15" t="s">
        <v>37</v>
      </c>
      <c r="F25" s="15" t="s">
        <v>79</v>
      </c>
      <c r="G25" s="15">
        <v>28</v>
      </c>
      <c r="H25" s="15">
        <v>28</v>
      </c>
      <c r="I25" s="29">
        <v>44927</v>
      </c>
      <c r="J25" s="29">
        <v>45261</v>
      </c>
      <c r="K25" s="18" t="s">
        <v>52</v>
      </c>
      <c r="L25" s="18" t="s">
        <v>80</v>
      </c>
      <c r="M25" s="15" t="s">
        <v>41</v>
      </c>
      <c r="N25" s="18" t="str">
        <f t="shared" si="1"/>
        <v>曹家村委会</v>
      </c>
      <c r="O25" s="30"/>
    </row>
    <row r="26" s="3" customFormat="1" ht="126" spans="1:15">
      <c r="A26" s="15">
        <v>22</v>
      </c>
      <c r="B26" s="15" t="s">
        <v>19</v>
      </c>
      <c r="C26" s="15" t="s">
        <v>20</v>
      </c>
      <c r="D26" s="15" t="s">
        <v>54</v>
      </c>
      <c r="E26" s="15" t="s">
        <v>37</v>
      </c>
      <c r="F26" s="15" t="s">
        <v>81</v>
      </c>
      <c r="G26" s="15">
        <v>28</v>
      </c>
      <c r="H26" s="15">
        <v>28</v>
      </c>
      <c r="I26" s="29">
        <v>44927</v>
      </c>
      <c r="J26" s="29">
        <v>45261</v>
      </c>
      <c r="K26" s="18" t="s">
        <v>82</v>
      </c>
      <c r="L26" s="18" t="s">
        <v>57</v>
      </c>
      <c r="M26" s="15" t="s">
        <v>41</v>
      </c>
      <c r="N26" s="18" t="str">
        <f t="shared" si="1"/>
        <v>曹家村委会</v>
      </c>
      <c r="O26" s="30"/>
    </row>
    <row r="27" s="3" customFormat="1" ht="94.5" spans="1:15">
      <c r="A27" s="15">
        <v>23</v>
      </c>
      <c r="B27" s="15" t="s">
        <v>19</v>
      </c>
      <c r="C27" s="15" t="s">
        <v>20</v>
      </c>
      <c r="D27" s="15" t="s">
        <v>54</v>
      </c>
      <c r="E27" s="15" t="s">
        <v>37</v>
      </c>
      <c r="F27" s="15" t="s">
        <v>83</v>
      </c>
      <c r="G27" s="15">
        <v>15</v>
      </c>
      <c r="H27" s="15">
        <v>15</v>
      </c>
      <c r="I27" s="29">
        <v>44927</v>
      </c>
      <c r="J27" s="29">
        <v>45261</v>
      </c>
      <c r="K27" s="18" t="s">
        <v>45</v>
      </c>
      <c r="L27" s="18" t="s">
        <v>84</v>
      </c>
      <c r="M27" s="15" t="s">
        <v>41</v>
      </c>
      <c r="N27" s="15" t="str">
        <f t="shared" si="1"/>
        <v>曹家村委会</v>
      </c>
      <c r="O27" s="30"/>
    </row>
    <row r="28" s="3" customFormat="1" ht="63" spans="1:15">
      <c r="A28" s="15">
        <v>24</v>
      </c>
      <c r="B28" s="15" t="s">
        <v>19</v>
      </c>
      <c r="C28" s="15" t="s">
        <v>20</v>
      </c>
      <c r="D28" s="15" t="s">
        <v>54</v>
      </c>
      <c r="E28" s="15" t="s">
        <v>37</v>
      </c>
      <c r="F28" s="15" t="s">
        <v>85</v>
      </c>
      <c r="G28" s="15">
        <v>20</v>
      </c>
      <c r="H28" s="15">
        <v>20</v>
      </c>
      <c r="I28" s="29">
        <v>44927</v>
      </c>
      <c r="J28" s="29">
        <v>45261</v>
      </c>
      <c r="K28" s="18" t="s">
        <v>86</v>
      </c>
      <c r="L28" s="18" t="s">
        <v>87</v>
      </c>
      <c r="M28" s="15" t="s">
        <v>41</v>
      </c>
      <c r="N28" s="15" t="str">
        <f t="shared" si="1"/>
        <v>曹家村委会</v>
      </c>
      <c r="O28" s="30"/>
    </row>
    <row r="29" s="3" customFormat="1" ht="63" spans="1:15">
      <c r="A29" s="15">
        <v>25</v>
      </c>
      <c r="B29" s="15" t="s">
        <v>19</v>
      </c>
      <c r="C29" s="15" t="s">
        <v>20</v>
      </c>
      <c r="D29" s="15" t="s">
        <v>88</v>
      </c>
      <c r="E29" s="15" t="s">
        <v>37</v>
      </c>
      <c r="F29" s="18" t="s">
        <v>89</v>
      </c>
      <c r="G29" s="15">
        <v>13</v>
      </c>
      <c r="H29" s="15">
        <v>13</v>
      </c>
      <c r="I29" s="29">
        <v>44927</v>
      </c>
      <c r="J29" s="29">
        <v>45261</v>
      </c>
      <c r="K29" s="18" t="s">
        <v>39</v>
      </c>
      <c r="L29" s="18" t="s">
        <v>40</v>
      </c>
      <c r="M29" s="15" t="s">
        <v>41</v>
      </c>
      <c r="N29" s="15" t="str">
        <f t="shared" si="1"/>
        <v>丁村村委会</v>
      </c>
      <c r="O29" s="30"/>
    </row>
    <row r="30" s="3" customFormat="1" ht="94.5" spans="1:15">
      <c r="A30" s="15">
        <v>26</v>
      </c>
      <c r="B30" s="15" t="s">
        <v>90</v>
      </c>
      <c r="C30" s="15" t="s">
        <v>20</v>
      </c>
      <c r="D30" s="15" t="s">
        <v>88</v>
      </c>
      <c r="E30" s="15" t="s">
        <v>37</v>
      </c>
      <c r="F30" s="18" t="s">
        <v>91</v>
      </c>
      <c r="G30" s="15">
        <v>50</v>
      </c>
      <c r="H30" s="15">
        <f t="shared" ref="H30:H41" si="2">G30</f>
        <v>50</v>
      </c>
      <c r="I30" s="29">
        <v>44927</v>
      </c>
      <c r="J30" s="29">
        <v>45261</v>
      </c>
      <c r="K30" s="18" t="s">
        <v>92</v>
      </c>
      <c r="L30" s="18" t="s">
        <v>93</v>
      </c>
      <c r="M30" s="15" t="s">
        <v>41</v>
      </c>
      <c r="N30" s="15" t="s">
        <v>88</v>
      </c>
      <c r="O30" s="30"/>
    </row>
    <row r="31" s="3" customFormat="1" ht="94.5" spans="1:15">
      <c r="A31" s="15">
        <v>27</v>
      </c>
      <c r="B31" s="15" t="s">
        <v>90</v>
      </c>
      <c r="C31" s="15" t="s">
        <v>20</v>
      </c>
      <c r="D31" s="15" t="s">
        <v>88</v>
      </c>
      <c r="E31" s="15" t="s">
        <v>22</v>
      </c>
      <c r="F31" s="18" t="s">
        <v>94</v>
      </c>
      <c r="G31" s="15">
        <v>30</v>
      </c>
      <c r="H31" s="15">
        <f t="shared" si="2"/>
        <v>30</v>
      </c>
      <c r="I31" s="29">
        <v>44927</v>
      </c>
      <c r="J31" s="29">
        <v>45261</v>
      </c>
      <c r="K31" s="18" t="s">
        <v>95</v>
      </c>
      <c r="L31" s="18" t="s">
        <v>96</v>
      </c>
      <c r="M31" s="15" t="s">
        <v>26</v>
      </c>
      <c r="N31" s="15" t="s">
        <v>88</v>
      </c>
      <c r="O31" s="30"/>
    </row>
    <row r="32" s="3" customFormat="1" ht="126" spans="1:15">
      <c r="A32" s="15">
        <v>28</v>
      </c>
      <c r="B32" s="15" t="s">
        <v>90</v>
      </c>
      <c r="C32" s="15" t="s">
        <v>20</v>
      </c>
      <c r="D32" s="15" t="s">
        <v>88</v>
      </c>
      <c r="E32" s="15" t="s">
        <v>37</v>
      </c>
      <c r="F32" s="18" t="s">
        <v>97</v>
      </c>
      <c r="G32" s="15">
        <v>60</v>
      </c>
      <c r="H32" s="15">
        <f t="shared" si="2"/>
        <v>60</v>
      </c>
      <c r="I32" s="29">
        <v>44927</v>
      </c>
      <c r="J32" s="29">
        <v>45261</v>
      </c>
      <c r="K32" s="18" t="s">
        <v>92</v>
      </c>
      <c r="L32" s="18" t="s">
        <v>98</v>
      </c>
      <c r="M32" s="15" t="s">
        <v>41</v>
      </c>
      <c r="N32" s="15" t="s">
        <v>88</v>
      </c>
      <c r="O32" s="30"/>
    </row>
    <row r="33" s="3" customFormat="1" ht="63" spans="1:15">
      <c r="A33" s="15">
        <v>29</v>
      </c>
      <c r="B33" s="15" t="s">
        <v>90</v>
      </c>
      <c r="C33" s="15" t="s">
        <v>20</v>
      </c>
      <c r="D33" s="15" t="s">
        <v>88</v>
      </c>
      <c r="E33" s="15" t="s">
        <v>37</v>
      </c>
      <c r="F33" s="18" t="s">
        <v>99</v>
      </c>
      <c r="G33" s="15">
        <v>30</v>
      </c>
      <c r="H33" s="15">
        <f t="shared" si="2"/>
        <v>30</v>
      </c>
      <c r="I33" s="29">
        <v>44927</v>
      </c>
      <c r="J33" s="29">
        <v>45261</v>
      </c>
      <c r="K33" s="18" t="s">
        <v>100</v>
      </c>
      <c r="L33" s="18" t="s">
        <v>101</v>
      </c>
      <c r="M33" s="15" t="s">
        <v>41</v>
      </c>
      <c r="N33" s="15" t="s">
        <v>88</v>
      </c>
      <c r="O33" s="30"/>
    </row>
    <row r="34" s="3" customFormat="1" ht="94.5" spans="1:15">
      <c r="A34" s="15">
        <v>30</v>
      </c>
      <c r="B34" s="15" t="s">
        <v>90</v>
      </c>
      <c r="C34" s="15" t="s">
        <v>20</v>
      </c>
      <c r="D34" s="15" t="s">
        <v>88</v>
      </c>
      <c r="E34" s="15" t="s">
        <v>22</v>
      </c>
      <c r="F34" s="18" t="s">
        <v>102</v>
      </c>
      <c r="G34" s="15">
        <v>50</v>
      </c>
      <c r="H34" s="15">
        <f t="shared" si="2"/>
        <v>50</v>
      </c>
      <c r="I34" s="29">
        <v>44927</v>
      </c>
      <c r="J34" s="29">
        <v>45261</v>
      </c>
      <c r="K34" s="18" t="s">
        <v>95</v>
      </c>
      <c r="L34" s="18" t="s">
        <v>103</v>
      </c>
      <c r="M34" s="15" t="s">
        <v>26</v>
      </c>
      <c r="N34" s="15" t="s">
        <v>88</v>
      </c>
      <c r="O34" s="30"/>
    </row>
    <row r="35" s="3" customFormat="1" ht="94.5" spans="1:15">
      <c r="A35" s="15">
        <v>31</v>
      </c>
      <c r="B35" s="15" t="s">
        <v>90</v>
      </c>
      <c r="C35" s="15" t="s">
        <v>20</v>
      </c>
      <c r="D35" s="15" t="s">
        <v>88</v>
      </c>
      <c r="E35" s="15" t="s">
        <v>37</v>
      </c>
      <c r="F35" s="18" t="s">
        <v>104</v>
      </c>
      <c r="G35" s="15">
        <v>80</v>
      </c>
      <c r="H35" s="15">
        <f t="shared" si="2"/>
        <v>80</v>
      </c>
      <c r="I35" s="29">
        <v>44927</v>
      </c>
      <c r="J35" s="29">
        <v>45261</v>
      </c>
      <c r="K35" s="18" t="s">
        <v>92</v>
      </c>
      <c r="L35" s="18" t="s">
        <v>105</v>
      </c>
      <c r="M35" s="15" t="s">
        <v>41</v>
      </c>
      <c r="N35" s="15" t="s">
        <v>88</v>
      </c>
      <c r="O35" s="30"/>
    </row>
    <row r="36" s="3" customFormat="1" ht="94.5" spans="1:15">
      <c r="A36" s="15">
        <v>32</v>
      </c>
      <c r="B36" s="15" t="s">
        <v>90</v>
      </c>
      <c r="C36" s="15" t="s">
        <v>20</v>
      </c>
      <c r="D36" s="15" t="s">
        <v>88</v>
      </c>
      <c r="E36" s="15" t="s">
        <v>106</v>
      </c>
      <c r="F36" s="18" t="s">
        <v>107</v>
      </c>
      <c r="G36" s="15">
        <v>15</v>
      </c>
      <c r="H36" s="15">
        <f t="shared" si="2"/>
        <v>15</v>
      </c>
      <c r="I36" s="29">
        <v>44927</v>
      </c>
      <c r="J36" s="29">
        <v>45261</v>
      </c>
      <c r="K36" s="18" t="s">
        <v>108</v>
      </c>
      <c r="L36" s="18" t="s">
        <v>109</v>
      </c>
      <c r="M36" s="15" t="s">
        <v>110</v>
      </c>
      <c r="N36" s="15" t="s">
        <v>88</v>
      </c>
      <c r="O36" s="30"/>
    </row>
    <row r="37" s="3" customFormat="1" ht="63" spans="1:15">
      <c r="A37" s="15">
        <v>33</v>
      </c>
      <c r="B37" s="15" t="s">
        <v>19</v>
      </c>
      <c r="C37" s="15" t="s">
        <v>20</v>
      </c>
      <c r="D37" s="18" t="s">
        <v>111</v>
      </c>
      <c r="E37" s="15" t="s">
        <v>37</v>
      </c>
      <c r="F37" s="18" t="s">
        <v>112</v>
      </c>
      <c r="G37" s="15">
        <v>13</v>
      </c>
      <c r="H37" s="15">
        <f t="shared" si="2"/>
        <v>13</v>
      </c>
      <c r="I37" s="29">
        <v>44927</v>
      </c>
      <c r="J37" s="29">
        <v>45261</v>
      </c>
      <c r="K37" s="18" t="s">
        <v>39</v>
      </c>
      <c r="L37" s="18" t="s">
        <v>40</v>
      </c>
      <c r="M37" s="15" t="s">
        <v>41</v>
      </c>
      <c r="N37" s="15" t="str">
        <f t="shared" ref="N37:N49" si="3">D37</f>
        <v>后坑村委会</v>
      </c>
      <c r="O37" s="30"/>
    </row>
    <row r="38" s="3" customFormat="1" ht="94.5" spans="1:15">
      <c r="A38" s="15">
        <v>34</v>
      </c>
      <c r="B38" s="15" t="s">
        <v>19</v>
      </c>
      <c r="C38" s="15" t="s">
        <v>20</v>
      </c>
      <c r="D38" s="15" t="s">
        <v>111</v>
      </c>
      <c r="E38" s="15" t="s">
        <v>37</v>
      </c>
      <c r="F38" s="15" t="s">
        <v>113</v>
      </c>
      <c r="G38" s="15">
        <v>80</v>
      </c>
      <c r="H38" s="15">
        <f t="shared" si="2"/>
        <v>80</v>
      </c>
      <c r="I38" s="29">
        <v>44927</v>
      </c>
      <c r="J38" s="29">
        <v>45261</v>
      </c>
      <c r="K38" s="18" t="s">
        <v>45</v>
      </c>
      <c r="L38" s="18" t="s">
        <v>114</v>
      </c>
      <c r="M38" s="15" t="s">
        <v>41</v>
      </c>
      <c r="N38" s="15" t="str">
        <f t="shared" si="3"/>
        <v>后坑村委会</v>
      </c>
      <c r="O38" s="30"/>
    </row>
    <row r="39" s="3" customFormat="1" ht="94.5" spans="1:15">
      <c r="A39" s="15">
        <v>35</v>
      </c>
      <c r="B39" s="15" t="s">
        <v>19</v>
      </c>
      <c r="C39" s="15" t="s">
        <v>20</v>
      </c>
      <c r="D39" s="15" t="s">
        <v>111</v>
      </c>
      <c r="E39" s="15" t="s">
        <v>37</v>
      </c>
      <c r="F39" s="15" t="s">
        <v>115</v>
      </c>
      <c r="G39" s="15">
        <v>30</v>
      </c>
      <c r="H39" s="15">
        <f t="shared" si="2"/>
        <v>30</v>
      </c>
      <c r="I39" s="29">
        <v>44927</v>
      </c>
      <c r="J39" s="29">
        <v>45261</v>
      </c>
      <c r="K39" s="18" t="s">
        <v>45</v>
      </c>
      <c r="L39" s="18" t="s">
        <v>116</v>
      </c>
      <c r="M39" s="15" t="s">
        <v>41</v>
      </c>
      <c r="N39" s="15" t="str">
        <f t="shared" si="3"/>
        <v>后坑村委会</v>
      </c>
      <c r="O39" s="30"/>
    </row>
    <row r="40" s="3" customFormat="1" ht="94.5" spans="1:15">
      <c r="A40" s="15">
        <v>36</v>
      </c>
      <c r="B40" s="15" t="s">
        <v>19</v>
      </c>
      <c r="C40" s="15" t="s">
        <v>20</v>
      </c>
      <c r="D40" s="15" t="s">
        <v>111</v>
      </c>
      <c r="E40" s="15" t="s">
        <v>37</v>
      </c>
      <c r="F40" s="15" t="s">
        <v>117</v>
      </c>
      <c r="G40" s="15">
        <v>30</v>
      </c>
      <c r="H40" s="15">
        <f t="shared" si="2"/>
        <v>30</v>
      </c>
      <c r="I40" s="29">
        <v>44927</v>
      </c>
      <c r="J40" s="29">
        <v>45261</v>
      </c>
      <c r="K40" s="18" t="s">
        <v>45</v>
      </c>
      <c r="L40" s="18" t="s">
        <v>118</v>
      </c>
      <c r="M40" s="15" t="s">
        <v>41</v>
      </c>
      <c r="N40" s="15" t="str">
        <f t="shared" si="3"/>
        <v>后坑村委会</v>
      </c>
      <c r="O40" s="30"/>
    </row>
    <row r="41" s="5" customFormat="1" ht="63" spans="1:15">
      <c r="A41" s="15">
        <v>37</v>
      </c>
      <c r="B41" s="15" t="s">
        <v>19</v>
      </c>
      <c r="C41" s="15" t="s">
        <v>20</v>
      </c>
      <c r="D41" s="15" t="s">
        <v>111</v>
      </c>
      <c r="E41" s="15" t="s">
        <v>37</v>
      </c>
      <c r="F41" s="15" t="s">
        <v>119</v>
      </c>
      <c r="G41" s="15">
        <v>35</v>
      </c>
      <c r="H41" s="15">
        <f t="shared" si="2"/>
        <v>35</v>
      </c>
      <c r="I41" s="29">
        <v>44927</v>
      </c>
      <c r="J41" s="29">
        <v>45261</v>
      </c>
      <c r="K41" s="18" t="s">
        <v>100</v>
      </c>
      <c r="L41" s="18" t="s">
        <v>120</v>
      </c>
      <c r="M41" s="15" t="s">
        <v>41</v>
      </c>
      <c r="N41" s="15" t="str">
        <f t="shared" si="3"/>
        <v>后坑村委会</v>
      </c>
      <c r="O41" s="46"/>
    </row>
    <row r="42" s="3" customFormat="1" ht="63" spans="1:15">
      <c r="A42" s="15">
        <v>38</v>
      </c>
      <c r="B42" s="15" t="s">
        <v>19</v>
      </c>
      <c r="C42" s="15" t="s">
        <v>20</v>
      </c>
      <c r="D42" s="15" t="s">
        <v>121</v>
      </c>
      <c r="E42" s="15" t="s">
        <v>37</v>
      </c>
      <c r="F42" s="18" t="s">
        <v>122</v>
      </c>
      <c r="G42" s="15">
        <v>15</v>
      </c>
      <c r="H42" s="15">
        <v>15</v>
      </c>
      <c r="I42" s="29">
        <v>44927</v>
      </c>
      <c r="J42" s="29">
        <v>45261</v>
      </c>
      <c r="K42" s="18" t="s">
        <v>39</v>
      </c>
      <c r="L42" s="18" t="s">
        <v>40</v>
      </c>
      <c r="M42" s="15" t="s">
        <v>41</v>
      </c>
      <c r="N42" s="15" t="str">
        <f t="shared" si="3"/>
        <v>甲村村委会</v>
      </c>
      <c r="O42" s="30"/>
    </row>
    <row r="43" s="3" customFormat="1" ht="94.5" spans="1:15">
      <c r="A43" s="15">
        <v>39</v>
      </c>
      <c r="B43" s="15" t="s">
        <v>19</v>
      </c>
      <c r="C43" s="15" t="s">
        <v>20</v>
      </c>
      <c r="D43" s="15" t="s">
        <v>121</v>
      </c>
      <c r="E43" s="15" t="s">
        <v>37</v>
      </c>
      <c r="F43" s="15" t="s">
        <v>123</v>
      </c>
      <c r="G43" s="15">
        <v>40</v>
      </c>
      <c r="H43" s="15">
        <v>40</v>
      </c>
      <c r="I43" s="29">
        <v>44927</v>
      </c>
      <c r="J43" s="29">
        <v>45261</v>
      </c>
      <c r="K43" s="18" t="s">
        <v>124</v>
      </c>
      <c r="L43" s="18" t="s">
        <v>125</v>
      </c>
      <c r="M43" s="18" t="s">
        <v>126</v>
      </c>
      <c r="N43" s="15" t="str">
        <f t="shared" si="3"/>
        <v>甲村村委会</v>
      </c>
      <c r="O43" s="15" t="s">
        <v>127</v>
      </c>
    </row>
    <row r="44" s="3" customFormat="1" ht="94.5" spans="1:15">
      <c r="A44" s="15">
        <v>40</v>
      </c>
      <c r="B44" s="15" t="s">
        <v>19</v>
      </c>
      <c r="C44" s="15" t="s">
        <v>20</v>
      </c>
      <c r="D44" s="15" t="s">
        <v>121</v>
      </c>
      <c r="E44" s="15" t="s">
        <v>37</v>
      </c>
      <c r="F44" s="30" t="s">
        <v>128</v>
      </c>
      <c r="G44" s="15">
        <v>60</v>
      </c>
      <c r="H44" s="15">
        <f>G44</f>
        <v>60</v>
      </c>
      <c r="I44" s="29">
        <v>44927</v>
      </c>
      <c r="J44" s="29">
        <v>45261</v>
      </c>
      <c r="K44" s="18" t="s">
        <v>52</v>
      </c>
      <c r="L44" s="18" t="s">
        <v>129</v>
      </c>
      <c r="M44" s="15" t="s">
        <v>41</v>
      </c>
      <c r="N44" s="15" t="str">
        <f t="shared" si="3"/>
        <v>甲村村委会</v>
      </c>
      <c r="O44" s="30"/>
    </row>
    <row r="45" s="3" customFormat="1" ht="94.5" spans="1:15">
      <c r="A45" s="15">
        <v>41</v>
      </c>
      <c r="B45" s="15" t="s">
        <v>19</v>
      </c>
      <c r="C45" s="15" t="s">
        <v>20</v>
      </c>
      <c r="D45" s="15" t="s">
        <v>121</v>
      </c>
      <c r="E45" s="15" t="s">
        <v>37</v>
      </c>
      <c r="F45" s="30" t="s">
        <v>130</v>
      </c>
      <c r="G45" s="15">
        <v>54</v>
      </c>
      <c r="H45" s="15">
        <f>G45</f>
        <v>54</v>
      </c>
      <c r="I45" s="29">
        <v>44927</v>
      </c>
      <c r="J45" s="29">
        <v>45261</v>
      </c>
      <c r="K45" s="18" t="s">
        <v>52</v>
      </c>
      <c r="L45" s="18" t="s">
        <v>131</v>
      </c>
      <c r="M45" s="15" t="s">
        <v>41</v>
      </c>
      <c r="N45" s="15" t="str">
        <f t="shared" si="3"/>
        <v>甲村村委会</v>
      </c>
      <c r="O45" s="30"/>
    </row>
    <row r="46" s="3" customFormat="1" ht="94.5" spans="1:15">
      <c r="A46" s="15">
        <v>42</v>
      </c>
      <c r="B46" s="15" t="s">
        <v>19</v>
      </c>
      <c r="C46" s="15" t="s">
        <v>20</v>
      </c>
      <c r="D46" s="15" t="s">
        <v>121</v>
      </c>
      <c r="E46" s="15" t="s">
        <v>37</v>
      </c>
      <c r="F46" s="30" t="s">
        <v>132</v>
      </c>
      <c r="G46" s="15">
        <v>40</v>
      </c>
      <c r="H46" s="15">
        <f>G46</f>
        <v>40</v>
      </c>
      <c r="I46" s="29">
        <v>44927</v>
      </c>
      <c r="J46" s="29">
        <v>45261</v>
      </c>
      <c r="K46" s="18" t="s">
        <v>52</v>
      </c>
      <c r="L46" s="18" t="s">
        <v>133</v>
      </c>
      <c r="M46" s="15" t="s">
        <v>41</v>
      </c>
      <c r="N46" s="15" t="str">
        <f t="shared" si="3"/>
        <v>甲村村委会</v>
      </c>
      <c r="O46" s="30"/>
    </row>
    <row r="47" s="3" customFormat="1" ht="94.5" spans="1:15">
      <c r="A47" s="15">
        <v>43</v>
      </c>
      <c r="B47" s="15" t="s">
        <v>19</v>
      </c>
      <c r="C47" s="15" t="s">
        <v>20</v>
      </c>
      <c r="D47" s="15" t="s">
        <v>121</v>
      </c>
      <c r="E47" s="15" t="s">
        <v>22</v>
      </c>
      <c r="F47" s="30" t="s">
        <v>134</v>
      </c>
      <c r="G47" s="15">
        <v>30</v>
      </c>
      <c r="H47" s="15">
        <v>30</v>
      </c>
      <c r="I47" s="29">
        <v>44927</v>
      </c>
      <c r="J47" s="29">
        <v>45261</v>
      </c>
      <c r="K47" s="18" t="s">
        <v>61</v>
      </c>
      <c r="L47" s="18" t="s">
        <v>135</v>
      </c>
      <c r="M47" s="30" t="s">
        <v>26</v>
      </c>
      <c r="N47" s="15" t="str">
        <f t="shared" si="3"/>
        <v>甲村村委会</v>
      </c>
      <c r="O47" s="30"/>
    </row>
    <row r="48" s="3" customFormat="1" ht="126" spans="1:15">
      <c r="A48" s="15">
        <v>44</v>
      </c>
      <c r="B48" s="15" t="s">
        <v>19</v>
      </c>
      <c r="C48" s="15" t="s">
        <v>20</v>
      </c>
      <c r="D48" s="15" t="s">
        <v>121</v>
      </c>
      <c r="E48" s="15" t="s">
        <v>37</v>
      </c>
      <c r="F48" s="30" t="s">
        <v>136</v>
      </c>
      <c r="G48" s="15">
        <v>50</v>
      </c>
      <c r="H48" s="15">
        <f>G48</f>
        <v>50</v>
      </c>
      <c r="I48" s="29">
        <v>44927</v>
      </c>
      <c r="J48" s="29">
        <v>45261</v>
      </c>
      <c r="K48" s="18" t="s">
        <v>52</v>
      </c>
      <c r="L48" s="18" t="s">
        <v>137</v>
      </c>
      <c r="M48" s="15" t="s">
        <v>41</v>
      </c>
      <c r="N48" s="15" t="str">
        <f t="shared" si="3"/>
        <v>甲村村委会</v>
      </c>
      <c r="O48" s="30"/>
    </row>
    <row r="49" s="3" customFormat="1" ht="126" spans="1:15">
      <c r="A49" s="15">
        <v>45</v>
      </c>
      <c r="B49" s="15" t="s">
        <v>19</v>
      </c>
      <c r="C49" s="15" t="s">
        <v>20</v>
      </c>
      <c r="D49" s="15" t="s">
        <v>121</v>
      </c>
      <c r="E49" s="15" t="s">
        <v>31</v>
      </c>
      <c r="F49" s="30" t="s">
        <v>138</v>
      </c>
      <c r="G49" s="15">
        <v>50</v>
      </c>
      <c r="H49" s="15">
        <f>G49</f>
        <v>50</v>
      </c>
      <c r="I49" s="29">
        <v>44927</v>
      </c>
      <c r="J49" s="29">
        <v>45261</v>
      </c>
      <c r="K49" s="18" t="s">
        <v>139</v>
      </c>
      <c r="L49" s="18" t="s">
        <v>140</v>
      </c>
      <c r="M49" s="15" t="s">
        <v>35</v>
      </c>
      <c r="N49" s="15" t="str">
        <f t="shared" si="3"/>
        <v>甲村村委会</v>
      </c>
      <c r="O49" s="30"/>
    </row>
    <row r="50" s="3" customFormat="1" ht="94.5" spans="1:15">
      <c r="A50" s="15">
        <v>46</v>
      </c>
      <c r="B50" s="15" t="s">
        <v>19</v>
      </c>
      <c r="C50" s="15" t="s">
        <v>20</v>
      </c>
      <c r="D50" s="15" t="s">
        <v>121</v>
      </c>
      <c r="E50" s="15" t="s">
        <v>22</v>
      </c>
      <c r="F50" s="30" t="s">
        <v>141</v>
      </c>
      <c r="G50" s="15">
        <v>15</v>
      </c>
      <c r="H50" s="15">
        <v>15</v>
      </c>
      <c r="I50" s="29">
        <v>44927</v>
      </c>
      <c r="J50" s="29">
        <v>45261</v>
      </c>
      <c r="K50" s="18" t="s">
        <v>61</v>
      </c>
      <c r="L50" s="18" t="s">
        <v>142</v>
      </c>
      <c r="M50" s="30" t="s">
        <v>26</v>
      </c>
      <c r="N50" s="15" t="s">
        <v>121</v>
      </c>
      <c r="O50" s="30"/>
    </row>
    <row r="51" s="3" customFormat="1" ht="94.5" spans="1:15">
      <c r="A51" s="15">
        <v>47</v>
      </c>
      <c r="B51" s="15" t="s">
        <v>19</v>
      </c>
      <c r="C51" s="15" t="s">
        <v>20</v>
      </c>
      <c r="D51" s="15" t="s">
        <v>121</v>
      </c>
      <c r="E51" s="15" t="s">
        <v>37</v>
      </c>
      <c r="F51" s="30" t="s">
        <v>143</v>
      </c>
      <c r="G51" s="15">
        <v>36</v>
      </c>
      <c r="H51" s="15">
        <f>G51</f>
        <v>36</v>
      </c>
      <c r="I51" s="29">
        <v>44927</v>
      </c>
      <c r="J51" s="29">
        <v>45261</v>
      </c>
      <c r="K51" s="18" t="s">
        <v>52</v>
      </c>
      <c r="L51" s="18" t="s">
        <v>144</v>
      </c>
      <c r="M51" s="15" t="s">
        <v>41</v>
      </c>
      <c r="N51" s="15" t="str">
        <f t="shared" ref="N51:N79" si="4">D51</f>
        <v>甲村村委会</v>
      </c>
      <c r="O51" s="30"/>
    </row>
    <row r="52" s="3" customFormat="1" ht="126" spans="1:15">
      <c r="A52" s="15">
        <v>48</v>
      </c>
      <c r="B52" s="15" t="s">
        <v>19</v>
      </c>
      <c r="C52" s="15" t="s">
        <v>20</v>
      </c>
      <c r="D52" s="15" t="s">
        <v>121</v>
      </c>
      <c r="E52" s="15" t="s">
        <v>22</v>
      </c>
      <c r="F52" s="30" t="s">
        <v>145</v>
      </c>
      <c r="G52" s="15">
        <v>30</v>
      </c>
      <c r="H52" s="15">
        <f>G52</f>
        <v>30</v>
      </c>
      <c r="I52" s="29">
        <v>44927</v>
      </c>
      <c r="J52" s="29">
        <v>45261</v>
      </c>
      <c r="K52" s="18" t="s">
        <v>61</v>
      </c>
      <c r="L52" s="18" t="s">
        <v>146</v>
      </c>
      <c r="M52" s="30" t="s">
        <v>26</v>
      </c>
      <c r="N52" s="15" t="str">
        <f t="shared" si="4"/>
        <v>甲村村委会</v>
      </c>
      <c r="O52" s="30"/>
    </row>
    <row r="53" s="3" customFormat="1" ht="63" spans="1:15">
      <c r="A53" s="15">
        <v>49</v>
      </c>
      <c r="B53" s="15" t="s">
        <v>19</v>
      </c>
      <c r="C53" s="15" t="s">
        <v>20</v>
      </c>
      <c r="D53" s="18" t="s">
        <v>147</v>
      </c>
      <c r="E53" s="15" t="s">
        <v>37</v>
      </c>
      <c r="F53" s="18" t="s">
        <v>148</v>
      </c>
      <c r="G53" s="15">
        <v>13</v>
      </c>
      <c r="H53" s="15">
        <v>13</v>
      </c>
      <c r="I53" s="29">
        <v>44927</v>
      </c>
      <c r="J53" s="29">
        <v>45261</v>
      </c>
      <c r="K53" s="18" t="s">
        <v>39</v>
      </c>
      <c r="L53" s="18" t="s">
        <v>40</v>
      </c>
      <c r="M53" s="15" t="s">
        <v>41</v>
      </c>
      <c r="N53" s="15" t="str">
        <f t="shared" si="4"/>
        <v>南安村委会</v>
      </c>
      <c r="O53" s="30"/>
    </row>
    <row r="54" s="3" customFormat="1" ht="94.5" spans="1:15">
      <c r="A54" s="15">
        <v>50</v>
      </c>
      <c r="B54" s="15" t="s">
        <v>19</v>
      </c>
      <c r="C54" s="15" t="s">
        <v>20</v>
      </c>
      <c r="D54" s="18" t="s">
        <v>147</v>
      </c>
      <c r="E54" s="15" t="s">
        <v>37</v>
      </c>
      <c r="F54" s="15" t="s">
        <v>149</v>
      </c>
      <c r="G54" s="15">
        <v>30</v>
      </c>
      <c r="H54" s="15">
        <v>30</v>
      </c>
      <c r="I54" s="29">
        <v>44927</v>
      </c>
      <c r="J54" s="29">
        <v>45261</v>
      </c>
      <c r="K54" s="15" t="s">
        <v>52</v>
      </c>
      <c r="L54" s="18" t="s">
        <v>150</v>
      </c>
      <c r="M54" s="15" t="s">
        <v>41</v>
      </c>
      <c r="N54" s="15" t="str">
        <f t="shared" si="4"/>
        <v>南安村委会</v>
      </c>
      <c r="O54" s="30"/>
    </row>
    <row r="55" s="3" customFormat="1" ht="94.5" spans="1:15">
      <c r="A55" s="15">
        <v>51</v>
      </c>
      <c r="B55" s="15" t="s">
        <v>19</v>
      </c>
      <c r="C55" s="15" t="s">
        <v>20</v>
      </c>
      <c r="D55" s="18" t="s">
        <v>147</v>
      </c>
      <c r="E55" s="15" t="s">
        <v>37</v>
      </c>
      <c r="F55" s="15" t="s">
        <v>151</v>
      </c>
      <c r="G55" s="15">
        <v>50</v>
      </c>
      <c r="H55" s="15">
        <v>50</v>
      </c>
      <c r="I55" s="29">
        <v>44927</v>
      </c>
      <c r="J55" s="29">
        <v>45261</v>
      </c>
      <c r="K55" s="15" t="s">
        <v>52</v>
      </c>
      <c r="L55" s="18" t="s">
        <v>152</v>
      </c>
      <c r="M55" s="15" t="s">
        <v>41</v>
      </c>
      <c r="N55" s="15" t="str">
        <f t="shared" si="4"/>
        <v>南安村委会</v>
      </c>
      <c r="O55" s="30"/>
    </row>
    <row r="56" s="3" customFormat="1" ht="94.5" spans="1:15">
      <c r="A56" s="15">
        <v>52</v>
      </c>
      <c r="B56" s="15" t="s">
        <v>19</v>
      </c>
      <c r="C56" s="15" t="s">
        <v>20</v>
      </c>
      <c r="D56" s="18" t="s">
        <v>147</v>
      </c>
      <c r="E56" s="15" t="s">
        <v>37</v>
      </c>
      <c r="F56" s="15" t="s">
        <v>153</v>
      </c>
      <c r="G56" s="15">
        <v>50</v>
      </c>
      <c r="H56" s="15">
        <v>50</v>
      </c>
      <c r="I56" s="29">
        <v>44927</v>
      </c>
      <c r="J56" s="29">
        <v>45261</v>
      </c>
      <c r="K56" s="15" t="s">
        <v>52</v>
      </c>
      <c r="L56" s="18" t="s">
        <v>154</v>
      </c>
      <c r="M56" s="15" t="s">
        <v>41</v>
      </c>
      <c r="N56" s="15" t="str">
        <f t="shared" si="4"/>
        <v>南安村委会</v>
      </c>
      <c r="O56" s="30"/>
    </row>
    <row r="57" s="3" customFormat="1" ht="94.5" spans="1:15">
      <c r="A57" s="15">
        <v>53</v>
      </c>
      <c r="B57" s="15" t="s">
        <v>19</v>
      </c>
      <c r="C57" s="15" t="s">
        <v>20</v>
      </c>
      <c r="D57" s="15" t="s">
        <v>147</v>
      </c>
      <c r="E57" s="15" t="s">
        <v>37</v>
      </c>
      <c r="F57" s="15" t="s">
        <v>155</v>
      </c>
      <c r="G57" s="15">
        <v>100</v>
      </c>
      <c r="H57" s="15">
        <v>100</v>
      </c>
      <c r="I57" s="29">
        <v>44927</v>
      </c>
      <c r="J57" s="29">
        <v>45261</v>
      </c>
      <c r="K57" s="15" t="s">
        <v>45</v>
      </c>
      <c r="L57" s="18" t="s">
        <v>156</v>
      </c>
      <c r="M57" s="15" t="s">
        <v>41</v>
      </c>
      <c r="N57" s="15" t="str">
        <f t="shared" si="4"/>
        <v>南安村委会</v>
      </c>
      <c r="O57" s="30"/>
    </row>
    <row r="58" s="3" customFormat="1" ht="94.5" spans="1:15">
      <c r="A58" s="15">
        <v>54</v>
      </c>
      <c r="B58" s="15" t="s">
        <v>19</v>
      </c>
      <c r="C58" s="15" t="s">
        <v>20</v>
      </c>
      <c r="D58" s="15" t="s">
        <v>147</v>
      </c>
      <c r="E58" s="15" t="s">
        <v>37</v>
      </c>
      <c r="F58" s="15" t="s">
        <v>157</v>
      </c>
      <c r="G58" s="15">
        <v>60</v>
      </c>
      <c r="H58" s="15">
        <v>60</v>
      </c>
      <c r="I58" s="29">
        <v>44927</v>
      </c>
      <c r="J58" s="29">
        <v>45261</v>
      </c>
      <c r="K58" s="18" t="s">
        <v>124</v>
      </c>
      <c r="L58" s="18" t="s">
        <v>158</v>
      </c>
      <c r="M58" s="18" t="s">
        <v>126</v>
      </c>
      <c r="N58" s="15" t="str">
        <f t="shared" si="4"/>
        <v>南安村委会</v>
      </c>
      <c r="O58" s="30"/>
    </row>
    <row r="59" s="3" customFormat="1" ht="94.5" spans="1:15">
      <c r="A59" s="15">
        <v>55</v>
      </c>
      <c r="B59" s="15" t="s">
        <v>19</v>
      </c>
      <c r="C59" s="15" t="s">
        <v>20</v>
      </c>
      <c r="D59" s="18" t="s">
        <v>147</v>
      </c>
      <c r="E59" s="15" t="s">
        <v>37</v>
      </c>
      <c r="F59" s="15" t="s">
        <v>159</v>
      </c>
      <c r="G59" s="15">
        <v>20</v>
      </c>
      <c r="H59" s="15">
        <v>20</v>
      </c>
      <c r="I59" s="29">
        <v>44927</v>
      </c>
      <c r="J59" s="29">
        <v>45261</v>
      </c>
      <c r="K59" s="18" t="s">
        <v>160</v>
      </c>
      <c r="L59" s="18" t="s">
        <v>161</v>
      </c>
      <c r="M59" s="15" t="s">
        <v>41</v>
      </c>
      <c r="N59" s="15" t="str">
        <f t="shared" si="4"/>
        <v>南安村委会</v>
      </c>
      <c r="O59" s="30"/>
    </row>
    <row r="60" s="3" customFormat="1" ht="94.5" spans="1:15">
      <c r="A60" s="15">
        <v>56</v>
      </c>
      <c r="B60" s="15" t="s">
        <v>19</v>
      </c>
      <c r="C60" s="15" t="s">
        <v>20</v>
      </c>
      <c r="D60" s="15" t="s">
        <v>147</v>
      </c>
      <c r="E60" s="15" t="s">
        <v>37</v>
      </c>
      <c r="F60" s="15" t="s">
        <v>162</v>
      </c>
      <c r="G60" s="15">
        <v>35</v>
      </c>
      <c r="H60" s="15">
        <v>35</v>
      </c>
      <c r="I60" s="29">
        <v>44927</v>
      </c>
      <c r="J60" s="29">
        <v>45261</v>
      </c>
      <c r="K60" s="18" t="s">
        <v>45</v>
      </c>
      <c r="L60" s="18" t="s">
        <v>163</v>
      </c>
      <c r="M60" s="15" t="s">
        <v>41</v>
      </c>
      <c r="N60" s="15" t="str">
        <f t="shared" si="4"/>
        <v>南安村委会</v>
      </c>
      <c r="O60" s="30"/>
    </row>
    <row r="61" s="3" customFormat="1" ht="63" spans="1:15">
      <c r="A61" s="15">
        <v>57</v>
      </c>
      <c r="B61" s="15" t="s">
        <v>19</v>
      </c>
      <c r="C61" s="15" t="s">
        <v>20</v>
      </c>
      <c r="D61" s="18" t="s">
        <v>164</v>
      </c>
      <c r="E61" s="15" t="s">
        <v>37</v>
      </c>
      <c r="F61" s="18" t="s">
        <v>165</v>
      </c>
      <c r="G61" s="15">
        <v>10</v>
      </c>
      <c r="H61" s="15">
        <v>10</v>
      </c>
      <c r="I61" s="29">
        <v>44927</v>
      </c>
      <c r="J61" s="29">
        <v>45261</v>
      </c>
      <c r="K61" s="18" t="s">
        <v>39</v>
      </c>
      <c r="L61" s="18" t="s">
        <v>40</v>
      </c>
      <c r="M61" s="15" t="s">
        <v>41</v>
      </c>
      <c r="N61" s="15" t="str">
        <f t="shared" si="4"/>
        <v>前海村委会</v>
      </c>
      <c r="O61" s="30"/>
    </row>
    <row r="62" s="3" customFormat="1" ht="94.5" spans="1:15">
      <c r="A62" s="15">
        <v>58</v>
      </c>
      <c r="B62" s="15" t="s">
        <v>19</v>
      </c>
      <c r="C62" s="15" t="s">
        <v>20</v>
      </c>
      <c r="D62" s="15" t="s">
        <v>164</v>
      </c>
      <c r="E62" s="15" t="s">
        <v>37</v>
      </c>
      <c r="F62" s="15" t="s">
        <v>166</v>
      </c>
      <c r="G62" s="15">
        <v>40</v>
      </c>
      <c r="H62" s="15">
        <v>40</v>
      </c>
      <c r="I62" s="29">
        <v>44927</v>
      </c>
      <c r="J62" s="29">
        <v>45261</v>
      </c>
      <c r="K62" s="18" t="s">
        <v>45</v>
      </c>
      <c r="L62" s="18" t="s">
        <v>167</v>
      </c>
      <c r="M62" s="15" t="s">
        <v>41</v>
      </c>
      <c r="N62" s="15" t="str">
        <f t="shared" si="4"/>
        <v>前海村委会</v>
      </c>
      <c r="O62" s="30"/>
    </row>
    <row r="63" s="3" customFormat="1" ht="94.5" spans="1:15">
      <c r="A63" s="15">
        <v>59</v>
      </c>
      <c r="B63" s="15" t="s">
        <v>19</v>
      </c>
      <c r="C63" s="15" t="s">
        <v>20</v>
      </c>
      <c r="D63" s="15" t="s">
        <v>164</v>
      </c>
      <c r="E63" s="15" t="s">
        <v>37</v>
      </c>
      <c r="F63" s="15" t="s">
        <v>168</v>
      </c>
      <c r="G63" s="15">
        <v>40</v>
      </c>
      <c r="H63" s="15">
        <v>40</v>
      </c>
      <c r="I63" s="29">
        <v>44927</v>
      </c>
      <c r="J63" s="29">
        <v>45261</v>
      </c>
      <c r="K63" s="18" t="s">
        <v>45</v>
      </c>
      <c r="L63" s="18" t="s">
        <v>167</v>
      </c>
      <c r="M63" s="15" t="s">
        <v>41</v>
      </c>
      <c r="N63" s="15" t="str">
        <f t="shared" si="4"/>
        <v>前海村委会</v>
      </c>
      <c r="O63" s="30"/>
    </row>
    <row r="64" s="3" customFormat="1" ht="94.5" spans="1:15">
      <c r="A64" s="15">
        <v>60</v>
      </c>
      <c r="B64" s="15" t="s">
        <v>19</v>
      </c>
      <c r="C64" s="15" t="s">
        <v>20</v>
      </c>
      <c r="D64" s="15" t="s">
        <v>164</v>
      </c>
      <c r="E64" s="15" t="s">
        <v>37</v>
      </c>
      <c r="F64" s="15" t="s">
        <v>169</v>
      </c>
      <c r="G64" s="15">
        <v>40</v>
      </c>
      <c r="H64" s="15">
        <v>40</v>
      </c>
      <c r="I64" s="29">
        <v>44927</v>
      </c>
      <c r="J64" s="29">
        <v>45261</v>
      </c>
      <c r="K64" s="18" t="s">
        <v>45</v>
      </c>
      <c r="L64" s="18" t="s">
        <v>167</v>
      </c>
      <c r="M64" s="15" t="s">
        <v>41</v>
      </c>
      <c r="N64" s="15" t="str">
        <f t="shared" si="4"/>
        <v>前海村委会</v>
      </c>
      <c r="O64" s="30"/>
    </row>
    <row r="65" s="3" customFormat="1" ht="94.5" spans="1:15">
      <c r="A65" s="15">
        <v>61</v>
      </c>
      <c r="B65" s="15" t="s">
        <v>19</v>
      </c>
      <c r="C65" s="15" t="s">
        <v>20</v>
      </c>
      <c r="D65" s="15" t="s">
        <v>164</v>
      </c>
      <c r="E65" s="15" t="s">
        <v>37</v>
      </c>
      <c r="F65" s="15" t="s">
        <v>170</v>
      </c>
      <c r="G65" s="15">
        <v>80</v>
      </c>
      <c r="H65" s="15">
        <v>80</v>
      </c>
      <c r="I65" s="29">
        <v>44927</v>
      </c>
      <c r="J65" s="29">
        <v>45261</v>
      </c>
      <c r="K65" s="18" t="s">
        <v>45</v>
      </c>
      <c r="L65" s="18" t="s">
        <v>171</v>
      </c>
      <c r="M65" s="15" t="s">
        <v>41</v>
      </c>
      <c r="N65" s="15" t="str">
        <f t="shared" si="4"/>
        <v>前海村委会</v>
      </c>
      <c r="O65" s="30"/>
    </row>
    <row r="66" s="3" customFormat="1" ht="94.5" spans="1:15">
      <c r="A66" s="15">
        <v>62</v>
      </c>
      <c r="B66" s="15" t="s">
        <v>19</v>
      </c>
      <c r="C66" s="15" t="s">
        <v>20</v>
      </c>
      <c r="D66" s="15" t="s">
        <v>164</v>
      </c>
      <c r="E66" s="15" t="s">
        <v>37</v>
      </c>
      <c r="F66" s="15" t="s">
        <v>172</v>
      </c>
      <c r="G66" s="15">
        <v>20</v>
      </c>
      <c r="H66" s="15">
        <v>20</v>
      </c>
      <c r="I66" s="29">
        <v>44927</v>
      </c>
      <c r="J66" s="29">
        <v>45261</v>
      </c>
      <c r="K66" s="18" t="s">
        <v>61</v>
      </c>
      <c r="L66" s="18" t="s">
        <v>173</v>
      </c>
      <c r="M66" s="15" t="s">
        <v>41</v>
      </c>
      <c r="N66" s="15" t="str">
        <f t="shared" si="4"/>
        <v>前海村委会</v>
      </c>
      <c r="O66" s="30"/>
    </row>
    <row r="67" s="3" customFormat="1" ht="94.5" spans="1:15">
      <c r="A67" s="15">
        <v>63</v>
      </c>
      <c r="B67" s="15" t="s">
        <v>19</v>
      </c>
      <c r="C67" s="15" t="s">
        <v>20</v>
      </c>
      <c r="D67" s="15" t="s">
        <v>164</v>
      </c>
      <c r="E67" s="15" t="s">
        <v>37</v>
      </c>
      <c r="F67" s="15" t="s">
        <v>174</v>
      </c>
      <c r="G67" s="15">
        <v>50</v>
      </c>
      <c r="H67" s="15">
        <v>50</v>
      </c>
      <c r="I67" s="29">
        <v>44927</v>
      </c>
      <c r="J67" s="29">
        <v>45261</v>
      </c>
      <c r="K67" s="18" t="s">
        <v>45</v>
      </c>
      <c r="L67" s="18" t="s">
        <v>175</v>
      </c>
      <c r="M67" s="15" t="s">
        <v>41</v>
      </c>
      <c r="N67" s="15" t="str">
        <f t="shared" si="4"/>
        <v>前海村委会</v>
      </c>
      <c r="O67" s="30"/>
    </row>
    <row r="68" s="3" customFormat="1" ht="63" spans="1:15">
      <c r="A68" s="15">
        <v>64</v>
      </c>
      <c r="B68" s="15" t="s">
        <v>19</v>
      </c>
      <c r="C68" s="15" t="s">
        <v>20</v>
      </c>
      <c r="D68" s="18" t="s">
        <v>176</v>
      </c>
      <c r="E68" s="15" t="s">
        <v>37</v>
      </c>
      <c r="F68" s="18" t="s">
        <v>177</v>
      </c>
      <c r="G68" s="15">
        <v>17</v>
      </c>
      <c r="H68" s="15">
        <v>17</v>
      </c>
      <c r="I68" s="29">
        <v>44927</v>
      </c>
      <c r="J68" s="29">
        <v>45261</v>
      </c>
      <c r="K68" s="18" t="s">
        <v>39</v>
      </c>
      <c r="L68" s="18" t="s">
        <v>40</v>
      </c>
      <c r="M68" s="15" t="s">
        <v>41</v>
      </c>
      <c r="N68" s="15" t="str">
        <f t="shared" si="4"/>
        <v>前山村委会</v>
      </c>
      <c r="O68" s="30"/>
    </row>
    <row r="69" s="3" customFormat="1" ht="94.5" spans="1:15">
      <c r="A69" s="15">
        <v>65</v>
      </c>
      <c r="B69" s="15" t="s">
        <v>19</v>
      </c>
      <c r="C69" s="15" t="s">
        <v>20</v>
      </c>
      <c r="D69" s="15" t="s">
        <v>176</v>
      </c>
      <c r="E69" s="15" t="s">
        <v>22</v>
      </c>
      <c r="F69" s="15" t="s">
        <v>178</v>
      </c>
      <c r="G69" s="15">
        <v>100</v>
      </c>
      <c r="H69" s="15">
        <v>100</v>
      </c>
      <c r="I69" s="29">
        <v>44927</v>
      </c>
      <c r="J69" s="29">
        <v>45261</v>
      </c>
      <c r="K69" s="18" t="s">
        <v>61</v>
      </c>
      <c r="L69" s="18" t="s">
        <v>179</v>
      </c>
      <c r="M69" s="30" t="s">
        <v>26</v>
      </c>
      <c r="N69" s="15" t="str">
        <f t="shared" si="4"/>
        <v>前山村委会</v>
      </c>
      <c r="O69" s="30"/>
    </row>
    <row r="70" s="3" customFormat="1" ht="94.5" spans="1:15">
      <c r="A70" s="15">
        <v>66</v>
      </c>
      <c r="B70" s="15" t="s">
        <v>19</v>
      </c>
      <c r="C70" s="15" t="s">
        <v>20</v>
      </c>
      <c r="D70" s="15" t="s">
        <v>176</v>
      </c>
      <c r="E70" s="15" t="s">
        <v>37</v>
      </c>
      <c r="F70" s="15" t="s">
        <v>180</v>
      </c>
      <c r="G70" s="15">
        <v>25</v>
      </c>
      <c r="H70" s="15">
        <v>25</v>
      </c>
      <c r="I70" s="29">
        <v>44927</v>
      </c>
      <c r="J70" s="29">
        <v>45261</v>
      </c>
      <c r="K70" s="18" t="s">
        <v>45</v>
      </c>
      <c r="L70" s="18" t="s">
        <v>181</v>
      </c>
      <c r="M70" s="15" t="s">
        <v>41</v>
      </c>
      <c r="N70" s="15" t="str">
        <f t="shared" si="4"/>
        <v>前山村委会</v>
      </c>
      <c r="O70" s="30"/>
    </row>
    <row r="71" s="3" customFormat="1" ht="94.5" spans="1:15">
      <c r="A71" s="15">
        <v>67</v>
      </c>
      <c r="B71" s="15" t="s">
        <v>19</v>
      </c>
      <c r="C71" s="15" t="s">
        <v>20</v>
      </c>
      <c r="D71" s="15" t="s">
        <v>176</v>
      </c>
      <c r="E71" s="15" t="s">
        <v>37</v>
      </c>
      <c r="F71" s="15" t="s">
        <v>182</v>
      </c>
      <c r="G71" s="15">
        <v>80</v>
      </c>
      <c r="H71" s="15">
        <v>80</v>
      </c>
      <c r="I71" s="29">
        <v>44927</v>
      </c>
      <c r="J71" s="29">
        <v>45261</v>
      </c>
      <c r="K71" s="18" t="s">
        <v>61</v>
      </c>
      <c r="L71" s="18" t="s">
        <v>183</v>
      </c>
      <c r="M71" s="15" t="s">
        <v>41</v>
      </c>
      <c r="N71" s="15" t="str">
        <f t="shared" si="4"/>
        <v>前山村委会</v>
      </c>
      <c r="O71" s="30"/>
    </row>
    <row r="72" s="3" customFormat="1" ht="63" spans="1:15">
      <c r="A72" s="15">
        <v>68</v>
      </c>
      <c r="B72" s="15" t="s">
        <v>19</v>
      </c>
      <c r="C72" s="15" t="s">
        <v>20</v>
      </c>
      <c r="D72" s="15" t="s">
        <v>176</v>
      </c>
      <c r="E72" s="15" t="s">
        <v>37</v>
      </c>
      <c r="F72" s="15" t="s">
        <v>184</v>
      </c>
      <c r="G72" s="15">
        <v>30</v>
      </c>
      <c r="H72" s="15">
        <v>30</v>
      </c>
      <c r="I72" s="29">
        <v>44927</v>
      </c>
      <c r="J72" s="29">
        <v>45261</v>
      </c>
      <c r="K72" s="18" t="s">
        <v>185</v>
      </c>
      <c r="L72" s="18" t="s">
        <v>186</v>
      </c>
      <c r="M72" s="15" t="s">
        <v>41</v>
      </c>
      <c r="N72" s="15" t="str">
        <f t="shared" si="4"/>
        <v>前山村委会</v>
      </c>
      <c r="O72" s="30"/>
    </row>
    <row r="73" s="3" customFormat="1" ht="94.5" spans="1:15">
      <c r="A73" s="15">
        <v>69</v>
      </c>
      <c r="B73" s="15" t="s">
        <v>19</v>
      </c>
      <c r="C73" s="15" t="s">
        <v>20</v>
      </c>
      <c r="D73" s="15" t="s">
        <v>176</v>
      </c>
      <c r="E73" s="15" t="s">
        <v>37</v>
      </c>
      <c r="F73" s="15" t="s">
        <v>187</v>
      </c>
      <c r="G73" s="15">
        <v>25</v>
      </c>
      <c r="H73" s="15">
        <v>25</v>
      </c>
      <c r="I73" s="29">
        <v>44927</v>
      </c>
      <c r="J73" s="29">
        <v>45261</v>
      </c>
      <c r="K73" s="18" t="s">
        <v>52</v>
      </c>
      <c r="L73" s="18" t="s">
        <v>188</v>
      </c>
      <c r="M73" s="15" t="s">
        <v>41</v>
      </c>
      <c r="N73" s="15" t="str">
        <f t="shared" si="4"/>
        <v>前山村委会</v>
      </c>
      <c r="O73" s="30"/>
    </row>
    <row r="74" s="3" customFormat="1" ht="94.5" spans="1:15">
      <c r="A74" s="15">
        <v>70</v>
      </c>
      <c r="B74" s="15" t="s">
        <v>19</v>
      </c>
      <c r="C74" s="15" t="s">
        <v>20</v>
      </c>
      <c r="D74" s="15" t="s">
        <v>176</v>
      </c>
      <c r="E74" s="15" t="s">
        <v>37</v>
      </c>
      <c r="F74" s="15" t="s">
        <v>189</v>
      </c>
      <c r="G74" s="15">
        <v>30</v>
      </c>
      <c r="H74" s="15">
        <v>30</v>
      </c>
      <c r="I74" s="29">
        <v>44927</v>
      </c>
      <c r="J74" s="29">
        <v>45261</v>
      </c>
      <c r="K74" s="18" t="s">
        <v>45</v>
      </c>
      <c r="L74" s="18" t="s">
        <v>190</v>
      </c>
      <c r="M74" s="15" t="s">
        <v>41</v>
      </c>
      <c r="N74" s="15" t="str">
        <f t="shared" si="4"/>
        <v>前山村委会</v>
      </c>
      <c r="O74" s="30"/>
    </row>
    <row r="75" s="3" customFormat="1" ht="94.5" spans="1:15">
      <c r="A75" s="15">
        <v>71</v>
      </c>
      <c r="B75" s="15" t="s">
        <v>19</v>
      </c>
      <c r="C75" s="15" t="s">
        <v>20</v>
      </c>
      <c r="D75" s="15" t="s">
        <v>176</v>
      </c>
      <c r="E75" s="15" t="s">
        <v>37</v>
      </c>
      <c r="F75" s="15" t="s">
        <v>191</v>
      </c>
      <c r="G75" s="15">
        <v>20</v>
      </c>
      <c r="H75" s="15">
        <v>20</v>
      </c>
      <c r="I75" s="29">
        <v>44927</v>
      </c>
      <c r="J75" s="29">
        <v>45261</v>
      </c>
      <c r="K75" s="18" t="s">
        <v>52</v>
      </c>
      <c r="L75" s="18" t="s">
        <v>192</v>
      </c>
      <c r="M75" s="15" t="s">
        <v>41</v>
      </c>
      <c r="N75" s="15" t="str">
        <f t="shared" si="4"/>
        <v>前山村委会</v>
      </c>
      <c r="O75" s="30"/>
    </row>
    <row r="76" s="3" customFormat="1" ht="94.5" spans="1:15">
      <c r="A76" s="15">
        <v>72</v>
      </c>
      <c r="B76" s="15" t="s">
        <v>19</v>
      </c>
      <c r="C76" s="15" t="s">
        <v>20</v>
      </c>
      <c r="D76" s="15" t="s">
        <v>176</v>
      </c>
      <c r="E76" s="15" t="s">
        <v>37</v>
      </c>
      <c r="F76" s="15" t="s">
        <v>193</v>
      </c>
      <c r="G76" s="15">
        <v>35</v>
      </c>
      <c r="H76" s="15">
        <v>35</v>
      </c>
      <c r="I76" s="29">
        <v>44927</v>
      </c>
      <c r="J76" s="29">
        <v>45261</v>
      </c>
      <c r="K76" s="18" t="s">
        <v>45</v>
      </c>
      <c r="L76" s="18" t="s">
        <v>194</v>
      </c>
      <c r="M76" s="15" t="s">
        <v>41</v>
      </c>
      <c r="N76" s="15" t="str">
        <f t="shared" si="4"/>
        <v>前山村委会</v>
      </c>
      <c r="O76" s="30"/>
    </row>
    <row r="77" s="3" customFormat="1" ht="94.5" spans="1:15">
      <c r="A77" s="15">
        <v>73</v>
      </c>
      <c r="B77" s="15" t="s">
        <v>19</v>
      </c>
      <c r="C77" s="15" t="s">
        <v>20</v>
      </c>
      <c r="D77" s="15" t="s">
        <v>176</v>
      </c>
      <c r="E77" s="15" t="s">
        <v>37</v>
      </c>
      <c r="F77" s="15" t="s">
        <v>195</v>
      </c>
      <c r="G77" s="15">
        <v>15</v>
      </c>
      <c r="H77" s="15">
        <v>15</v>
      </c>
      <c r="I77" s="29">
        <v>44927</v>
      </c>
      <c r="J77" s="29">
        <v>45261</v>
      </c>
      <c r="K77" s="18" t="s">
        <v>196</v>
      </c>
      <c r="L77" s="18" t="s">
        <v>197</v>
      </c>
      <c r="M77" s="15" t="s">
        <v>41</v>
      </c>
      <c r="N77" s="15" t="str">
        <f t="shared" si="4"/>
        <v>前山村委会</v>
      </c>
      <c r="O77" s="30"/>
    </row>
    <row r="78" s="3" customFormat="1" ht="63" spans="1:15">
      <c r="A78" s="15">
        <v>74</v>
      </c>
      <c r="B78" s="15" t="s">
        <v>19</v>
      </c>
      <c r="C78" s="15" t="s">
        <v>20</v>
      </c>
      <c r="D78" s="18" t="s">
        <v>198</v>
      </c>
      <c r="E78" s="15" t="s">
        <v>37</v>
      </c>
      <c r="F78" s="18" t="s">
        <v>199</v>
      </c>
      <c r="G78" s="15">
        <v>10</v>
      </c>
      <c r="H78" s="15">
        <v>10</v>
      </c>
      <c r="I78" s="29">
        <v>44927</v>
      </c>
      <c r="J78" s="29">
        <v>45261</v>
      </c>
      <c r="K78" s="18" t="s">
        <v>39</v>
      </c>
      <c r="L78" s="18" t="s">
        <v>40</v>
      </c>
      <c r="M78" s="15" t="s">
        <v>41</v>
      </c>
      <c r="N78" s="15" t="str">
        <f t="shared" si="4"/>
        <v>山海村委会</v>
      </c>
      <c r="O78" s="30"/>
    </row>
    <row r="79" s="3" customFormat="1" ht="126" spans="1:15">
      <c r="A79" s="15">
        <v>75</v>
      </c>
      <c r="B79" s="15" t="s">
        <v>19</v>
      </c>
      <c r="C79" s="15" t="s">
        <v>20</v>
      </c>
      <c r="D79" s="15" t="s">
        <v>198</v>
      </c>
      <c r="E79" s="15" t="s">
        <v>37</v>
      </c>
      <c r="F79" s="15" t="s">
        <v>200</v>
      </c>
      <c r="G79" s="15">
        <v>70</v>
      </c>
      <c r="H79" s="15">
        <v>70</v>
      </c>
      <c r="I79" s="29">
        <v>44927</v>
      </c>
      <c r="J79" s="29">
        <v>45261</v>
      </c>
      <c r="K79" s="18" t="s">
        <v>45</v>
      </c>
      <c r="L79" s="18" t="s">
        <v>201</v>
      </c>
      <c r="M79" s="15" t="s">
        <v>41</v>
      </c>
      <c r="N79" s="15" t="str">
        <f t="shared" si="4"/>
        <v>山海村委会</v>
      </c>
      <c r="O79" s="30"/>
    </row>
    <row r="80" s="3" customFormat="1" ht="94.5" spans="1:15">
      <c r="A80" s="15">
        <v>76</v>
      </c>
      <c r="B80" s="15" t="s">
        <v>19</v>
      </c>
      <c r="C80" s="15" t="s">
        <v>20</v>
      </c>
      <c r="D80" s="16" t="s">
        <v>198</v>
      </c>
      <c r="E80" s="15" t="s">
        <v>37</v>
      </c>
      <c r="F80" s="15" t="s">
        <v>202</v>
      </c>
      <c r="G80" s="15">
        <v>120</v>
      </c>
      <c r="H80" s="15">
        <v>120</v>
      </c>
      <c r="I80" s="29">
        <v>44927</v>
      </c>
      <c r="J80" s="29">
        <v>45261</v>
      </c>
      <c r="K80" s="18" t="s">
        <v>203</v>
      </c>
      <c r="L80" s="18" t="s">
        <v>204</v>
      </c>
      <c r="M80" s="15" t="s">
        <v>41</v>
      </c>
      <c r="N80" s="16" t="s">
        <v>198</v>
      </c>
      <c r="O80" s="15" t="s">
        <v>205</v>
      </c>
    </row>
    <row r="81" s="3" customFormat="1" ht="126" spans="1:15">
      <c r="A81" s="15">
        <v>77</v>
      </c>
      <c r="B81" s="15" t="s">
        <v>19</v>
      </c>
      <c r="C81" s="15" t="s">
        <v>20</v>
      </c>
      <c r="D81" s="16" t="s">
        <v>198</v>
      </c>
      <c r="E81" s="15" t="s">
        <v>37</v>
      </c>
      <c r="F81" s="15" t="s">
        <v>206</v>
      </c>
      <c r="G81" s="15">
        <v>20</v>
      </c>
      <c r="H81" s="15">
        <v>20</v>
      </c>
      <c r="I81" s="29">
        <v>44927</v>
      </c>
      <c r="J81" s="29">
        <v>45261</v>
      </c>
      <c r="K81" s="18" t="s">
        <v>207</v>
      </c>
      <c r="L81" s="18" t="s">
        <v>208</v>
      </c>
      <c r="M81" s="15" t="s">
        <v>41</v>
      </c>
      <c r="N81" s="16" t="s">
        <v>198</v>
      </c>
      <c r="O81" s="15" t="s">
        <v>205</v>
      </c>
    </row>
    <row r="82" s="3" customFormat="1" ht="157.5" spans="1:15">
      <c r="A82" s="15">
        <v>78</v>
      </c>
      <c r="B82" s="15" t="s">
        <v>19</v>
      </c>
      <c r="C82" s="15" t="s">
        <v>20</v>
      </c>
      <c r="D82" s="16" t="s">
        <v>198</v>
      </c>
      <c r="E82" s="15" t="s">
        <v>37</v>
      </c>
      <c r="F82" s="15" t="s">
        <v>209</v>
      </c>
      <c r="G82" s="15">
        <v>50</v>
      </c>
      <c r="H82" s="15">
        <v>50</v>
      </c>
      <c r="I82" s="29">
        <v>44927</v>
      </c>
      <c r="J82" s="29">
        <v>45261</v>
      </c>
      <c r="K82" s="18" t="s">
        <v>207</v>
      </c>
      <c r="L82" s="18" t="s">
        <v>210</v>
      </c>
      <c r="M82" s="15" t="s">
        <v>41</v>
      </c>
      <c r="N82" s="16" t="s">
        <v>198</v>
      </c>
      <c r="O82" s="15" t="s">
        <v>205</v>
      </c>
    </row>
    <row r="83" s="3" customFormat="1" ht="63" spans="1:15">
      <c r="A83" s="15">
        <v>79</v>
      </c>
      <c r="B83" s="15" t="s">
        <v>19</v>
      </c>
      <c r="C83" s="15" t="s">
        <v>20</v>
      </c>
      <c r="D83" s="16" t="s">
        <v>198</v>
      </c>
      <c r="E83" s="15" t="s">
        <v>37</v>
      </c>
      <c r="F83" s="15" t="s">
        <v>211</v>
      </c>
      <c r="G83" s="15">
        <v>15</v>
      </c>
      <c r="H83" s="15">
        <v>15</v>
      </c>
      <c r="I83" s="29">
        <v>44927</v>
      </c>
      <c r="J83" s="29">
        <v>45261</v>
      </c>
      <c r="K83" s="18" t="s">
        <v>212</v>
      </c>
      <c r="L83" s="18" t="s">
        <v>213</v>
      </c>
      <c r="M83" s="15" t="s">
        <v>41</v>
      </c>
      <c r="N83" s="16" t="s">
        <v>198</v>
      </c>
      <c r="O83" s="15" t="s">
        <v>205</v>
      </c>
    </row>
    <row r="84" s="3" customFormat="1" ht="63" spans="1:15">
      <c r="A84" s="15">
        <v>80</v>
      </c>
      <c r="B84" s="15" t="s">
        <v>19</v>
      </c>
      <c r="C84" s="15" t="s">
        <v>20</v>
      </c>
      <c r="D84" s="18" t="s">
        <v>214</v>
      </c>
      <c r="E84" s="15" t="s">
        <v>37</v>
      </c>
      <c r="F84" s="18" t="s">
        <v>215</v>
      </c>
      <c r="G84" s="15">
        <v>15</v>
      </c>
      <c r="H84" s="15">
        <v>15</v>
      </c>
      <c r="I84" s="29">
        <v>44927</v>
      </c>
      <c r="J84" s="29">
        <v>45261</v>
      </c>
      <c r="K84" s="18" t="s">
        <v>39</v>
      </c>
      <c r="L84" s="18" t="s">
        <v>40</v>
      </c>
      <c r="M84" s="15" t="s">
        <v>41</v>
      </c>
      <c r="N84" s="15" t="str">
        <f t="shared" ref="N84:N97" si="5">D84</f>
        <v>孙田村委会</v>
      </c>
      <c r="O84" s="30"/>
    </row>
    <row r="85" s="3" customFormat="1" ht="63" spans="1:15">
      <c r="A85" s="15">
        <v>81</v>
      </c>
      <c r="B85" s="15" t="s">
        <v>19</v>
      </c>
      <c r="C85" s="15" t="s">
        <v>20</v>
      </c>
      <c r="D85" s="15" t="s">
        <v>214</v>
      </c>
      <c r="E85" s="15" t="s">
        <v>37</v>
      </c>
      <c r="F85" s="15" t="s">
        <v>216</v>
      </c>
      <c r="G85" s="15">
        <v>13</v>
      </c>
      <c r="H85" s="15">
        <v>13</v>
      </c>
      <c r="I85" s="29">
        <v>44927</v>
      </c>
      <c r="J85" s="29">
        <v>45261</v>
      </c>
      <c r="K85" s="18" t="s">
        <v>124</v>
      </c>
      <c r="L85" s="18" t="s">
        <v>217</v>
      </c>
      <c r="M85" s="18" t="s">
        <v>126</v>
      </c>
      <c r="N85" s="15" t="str">
        <f t="shared" si="5"/>
        <v>孙田村委会</v>
      </c>
      <c r="O85" s="30"/>
    </row>
    <row r="86" s="3" customFormat="1" ht="189" spans="1:15">
      <c r="A86" s="15">
        <v>82</v>
      </c>
      <c r="B86" s="15" t="s">
        <v>19</v>
      </c>
      <c r="C86" s="15" t="s">
        <v>20</v>
      </c>
      <c r="D86" s="15" t="s">
        <v>214</v>
      </c>
      <c r="E86" s="15" t="s">
        <v>37</v>
      </c>
      <c r="F86" s="15" t="s">
        <v>218</v>
      </c>
      <c r="G86" s="15">
        <v>80</v>
      </c>
      <c r="H86" s="15">
        <v>80</v>
      </c>
      <c r="I86" s="29">
        <v>44927</v>
      </c>
      <c r="J86" s="29">
        <v>45261</v>
      </c>
      <c r="K86" s="18" t="s">
        <v>45</v>
      </c>
      <c r="L86" s="18" t="s">
        <v>219</v>
      </c>
      <c r="M86" s="15" t="s">
        <v>41</v>
      </c>
      <c r="N86" s="15" t="str">
        <f t="shared" si="5"/>
        <v>孙田村委会</v>
      </c>
      <c r="O86" s="30"/>
    </row>
    <row r="87" s="3" customFormat="1" ht="189" spans="1:15">
      <c r="A87" s="15">
        <v>83</v>
      </c>
      <c r="B87" s="15" t="s">
        <v>19</v>
      </c>
      <c r="C87" s="15" t="s">
        <v>20</v>
      </c>
      <c r="D87" s="15" t="s">
        <v>214</v>
      </c>
      <c r="E87" s="15" t="s">
        <v>37</v>
      </c>
      <c r="F87" s="15" t="s">
        <v>220</v>
      </c>
      <c r="G87" s="15">
        <v>50</v>
      </c>
      <c r="H87" s="15">
        <v>50</v>
      </c>
      <c r="I87" s="29">
        <v>44927</v>
      </c>
      <c r="J87" s="29">
        <v>45261</v>
      </c>
      <c r="K87" s="18" t="s">
        <v>45</v>
      </c>
      <c r="L87" s="18" t="s">
        <v>221</v>
      </c>
      <c r="M87" s="15" t="s">
        <v>41</v>
      </c>
      <c r="N87" s="15" t="str">
        <f t="shared" si="5"/>
        <v>孙田村委会</v>
      </c>
      <c r="O87" s="30"/>
    </row>
    <row r="88" s="3" customFormat="1" ht="126" spans="1:15">
      <c r="A88" s="15">
        <v>84</v>
      </c>
      <c r="B88" s="15" t="s">
        <v>19</v>
      </c>
      <c r="C88" s="15" t="s">
        <v>20</v>
      </c>
      <c r="D88" s="15" t="s">
        <v>214</v>
      </c>
      <c r="E88" s="15" t="s">
        <v>37</v>
      </c>
      <c r="F88" s="15" t="s">
        <v>222</v>
      </c>
      <c r="G88" s="15">
        <v>8</v>
      </c>
      <c r="H88" s="15">
        <v>8</v>
      </c>
      <c r="I88" s="29">
        <v>44927</v>
      </c>
      <c r="J88" s="29">
        <v>45261</v>
      </c>
      <c r="K88" s="18" t="s">
        <v>223</v>
      </c>
      <c r="L88" s="18" t="s">
        <v>224</v>
      </c>
      <c r="M88" s="15" t="s">
        <v>41</v>
      </c>
      <c r="N88" s="15" t="str">
        <f t="shared" si="5"/>
        <v>孙田村委会</v>
      </c>
      <c r="O88" s="30"/>
    </row>
    <row r="89" s="3" customFormat="1" ht="94.5" spans="1:15">
      <c r="A89" s="15">
        <v>85</v>
      </c>
      <c r="B89" s="15" t="s">
        <v>19</v>
      </c>
      <c r="C89" s="15" t="s">
        <v>20</v>
      </c>
      <c r="D89" s="15" t="s">
        <v>214</v>
      </c>
      <c r="E89" s="15" t="s">
        <v>37</v>
      </c>
      <c r="F89" s="15" t="s">
        <v>225</v>
      </c>
      <c r="G89" s="15">
        <v>12</v>
      </c>
      <c r="H89" s="15">
        <v>12</v>
      </c>
      <c r="I89" s="29">
        <v>44927</v>
      </c>
      <c r="J89" s="29">
        <v>45261</v>
      </c>
      <c r="K89" s="18" t="s">
        <v>45</v>
      </c>
      <c r="L89" s="18" t="s">
        <v>226</v>
      </c>
      <c r="M89" s="15" t="s">
        <v>41</v>
      </c>
      <c r="N89" s="15" t="str">
        <f t="shared" si="5"/>
        <v>孙田村委会</v>
      </c>
      <c r="O89" s="30"/>
    </row>
    <row r="90" s="3" customFormat="1" ht="94.5" spans="1:15">
      <c r="A90" s="15">
        <v>86</v>
      </c>
      <c r="B90" s="15" t="s">
        <v>19</v>
      </c>
      <c r="C90" s="15" t="s">
        <v>20</v>
      </c>
      <c r="D90" s="15" t="s">
        <v>214</v>
      </c>
      <c r="E90" s="15" t="s">
        <v>22</v>
      </c>
      <c r="F90" s="15" t="s">
        <v>227</v>
      </c>
      <c r="G90" s="15">
        <v>20</v>
      </c>
      <c r="H90" s="15">
        <v>20</v>
      </c>
      <c r="I90" s="29">
        <v>44927</v>
      </c>
      <c r="J90" s="29">
        <v>45261</v>
      </c>
      <c r="K90" s="18" t="s">
        <v>228</v>
      </c>
      <c r="L90" s="18" t="s">
        <v>229</v>
      </c>
      <c r="M90" s="30" t="s">
        <v>26</v>
      </c>
      <c r="N90" s="15" t="str">
        <f t="shared" si="5"/>
        <v>孙田村委会</v>
      </c>
      <c r="O90" s="30"/>
    </row>
    <row r="91" s="3" customFormat="1" ht="126" spans="1:15">
      <c r="A91" s="15">
        <v>87</v>
      </c>
      <c r="B91" s="15" t="s">
        <v>19</v>
      </c>
      <c r="C91" s="15" t="s">
        <v>20</v>
      </c>
      <c r="D91" s="15" t="s">
        <v>214</v>
      </c>
      <c r="E91" s="15" t="s">
        <v>37</v>
      </c>
      <c r="F91" s="15" t="s">
        <v>230</v>
      </c>
      <c r="G91" s="15">
        <v>75</v>
      </c>
      <c r="H91" s="15">
        <v>75</v>
      </c>
      <c r="I91" s="29">
        <v>44927</v>
      </c>
      <c r="J91" s="29">
        <v>45261</v>
      </c>
      <c r="K91" s="18" t="s">
        <v>45</v>
      </c>
      <c r="L91" s="18" t="s">
        <v>231</v>
      </c>
      <c r="M91" s="15" t="s">
        <v>41</v>
      </c>
      <c r="N91" s="15" t="str">
        <f t="shared" si="5"/>
        <v>孙田村委会</v>
      </c>
      <c r="O91" s="30"/>
    </row>
    <row r="92" s="3" customFormat="1" ht="126" spans="1:15">
      <c r="A92" s="15">
        <v>88</v>
      </c>
      <c r="B92" s="15" t="s">
        <v>19</v>
      </c>
      <c r="C92" s="15" t="s">
        <v>20</v>
      </c>
      <c r="D92" s="15" t="s">
        <v>214</v>
      </c>
      <c r="E92" s="15" t="s">
        <v>22</v>
      </c>
      <c r="F92" s="15" t="s">
        <v>232</v>
      </c>
      <c r="G92" s="15">
        <v>20</v>
      </c>
      <c r="H92" s="15">
        <v>20</v>
      </c>
      <c r="I92" s="29">
        <v>44927</v>
      </c>
      <c r="J92" s="29">
        <v>45261</v>
      </c>
      <c r="K92" s="18" t="s">
        <v>223</v>
      </c>
      <c r="L92" s="18" t="s">
        <v>229</v>
      </c>
      <c r="M92" s="30" t="s">
        <v>26</v>
      </c>
      <c r="N92" s="15" t="str">
        <f t="shared" si="5"/>
        <v>孙田村委会</v>
      </c>
      <c r="O92" s="30"/>
    </row>
    <row r="93" s="3" customFormat="1" ht="94.5" spans="1:15">
      <c r="A93" s="15">
        <v>89</v>
      </c>
      <c r="B93" s="15" t="s">
        <v>19</v>
      </c>
      <c r="C93" s="15" t="s">
        <v>20</v>
      </c>
      <c r="D93" s="15" t="s">
        <v>214</v>
      </c>
      <c r="E93" s="15" t="s">
        <v>37</v>
      </c>
      <c r="F93" s="15" t="s">
        <v>233</v>
      </c>
      <c r="G93" s="15">
        <v>40</v>
      </c>
      <c r="H93" s="15">
        <v>40</v>
      </c>
      <c r="I93" s="29">
        <v>44927</v>
      </c>
      <c r="J93" s="29">
        <v>45261</v>
      </c>
      <c r="K93" s="18" t="s">
        <v>45</v>
      </c>
      <c r="L93" s="18" t="s">
        <v>234</v>
      </c>
      <c r="M93" s="15" t="s">
        <v>41</v>
      </c>
      <c r="N93" s="15" t="str">
        <f t="shared" si="5"/>
        <v>孙田村委会</v>
      </c>
      <c r="O93" s="30"/>
    </row>
    <row r="94" s="3" customFormat="1" ht="126" spans="1:15">
      <c r="A94" s="15">
        <v>90</v>
      </c>
      <c r="B94" s="15" t="s">
        <v>19</v>
      </c>
      <c r="C94" s="15" t="s">
        <v>20</v>
      </c>
      <c r="D94" s="15" t="s">
        <v>214</v>
      </c>
      <c r="E94" s="15" t="s">
        <v>22</v>
      </c>
      <c r="F94" s="15" t="s">
        <v>235</v>
      </c>
      <c r="G94" s="15">
        <v>20</v>
      </c>
      <c r="H94" s="15">
        <v>20</v>
      </c>
      <c r="I94" s="29">
        <v>44927</v>
      </c>
      <c r="J94" s="29">
        <v>45261</v>
      </c>
      <c r="K94" s="18" t="s">
        <v>223</v>
      </c>
      <c r="L94" s="18" t="s">
        <v>229</v>
      </c>
      <c r="M94" s="30" t="s">
        <v>26</v>
      </c>
      <c r="N94" s="15" t="str">
        <f t="shared" si="5"/>
        <v>孙田村委会</v>
      </c>
      <c r="O94" s="30"/>
    </row>
    <row r="95" s="3" customFormat="1" ht="94.5" spans="1:15">
      <c r="A95" s="15">
        <v>91</v>
      </c>
      <c r="B95" s="15" t="s">
        <v>19</v>
      </c>
      <c r="C95" s="15" t="s">
        <v>20</v>
      </c>
      <c r="D95" s="15" t="s">
        <v>214</v>
      </c>
      <c r="E95" s="15" t="s">
        <v>37</v>
      </c>
      <c r="F95" s="15" t="s">
        <v>236</v>
      </c>
      <c r="G95" s="15">
        <v>30</v>
      </c>
      <c r="H95" s="15">
        <v>30</v>
      </c>
      <c r="I95" s="29">
        <v>44927</v>
      </c>
      <c r="J95" s="29">
        <v>45261</v>
      </c>
      <c r="K95" s="18" t="s">
        <v>45</v>
      </c>
      <c r="L95" s="18" t="s">
        <v>237</v>
      </c>
      <c r="M95" s="15" t="s">
        <v>41</v>
      </c>
      <c r="N95" s="15" t="str">
        <f t="shared" si="5"/>
        <v>孙田村委会</v>
      </c>
      <c r="O95" s="30"/>
    </row>
    <row r="96" s="3" customFormat="1" ht="94.5" spans="1:15">
      <c r="A96" s="15">
        <v>92</v>
      </c>
      <c r="B96" s="15" t="s">
        <v>19</v>
      </c>
      <c r="C96" s="15" t="s">
        <v>20</v>
      </c>
      <c r="D96" s="15" t="s">
        <v>214</v>
      </c>
      <c r="E96" s="15" t="s">
        <v>37</v>
      </c>
      <c r="F96" s="15" t="s">
        <v>238</v>
      </c>
      <c r="G96" s="15">
        <v>50</v>
      </c>
      <c r="H96" s="15">
        <v>50</v>
      </c>
      <c r="I96" s="29">
        <v>44927</v>
      </c>
      <c r="J96" s="29">
        <v>45261</v>
      </c>
      <c r="K96" s="18" t="s">
        <v>45</v>
      </c>
      <c r="L96" s="18" t="s">
        <v>239</v>
      </c>
      <c r="M96" s="15" t="s">
        <v>41</v>
      </c>
      <c r="N96" s="15" t="str">
        <f t="shared" si="5"/>
        <v>孙田村委会</v>
      </c>
      <c r="O96" s="30"/>
    </row>
    <row r="97" s="4" customFormat="1" ht="63" spans="1:15">
      <c r="A97" s="15">
        <v>93</v>
      </c>
      <c r="B97" s="15" t="s">
        <v>19</v>
      </c>
      <c r="C97" s="15" t="s">
        <v>20</v>
      </c>
      <c r="D97" s="18" t="s">
        <v>240</v>
      </c>
      <c r="E97" s="15" t="s">
        <v>37</v>
      </c>
      <c r="F97" s="18" t="s">
        <v>241</v>
      </c>
      <c r="G97" s="15">
        <v>13</v>
      </c>
      <c r="H97" s="15">
        <v>13</v>
      </c>
      <c r="I97" s="29">
        <v>44927</v>
      </c>
      <c r="J97" s="29">
        <v>45261</v>
      </c>
      <c r="K97" s="18" t="s">
        <v>39</v>
      </c>
      <c r="L97" s="18" t="s">
        <v>40</v>
      </c>
      <c r="M97" s="15" t="s">
        <v>41</v>
      </c>
      <c r="N97" s="15" t="str">
        <f t="shared" si="5"/>
        <v>外墩村委会</v>
      </c>
      <c r="O97" s="45"/>
    </row>
    <row r="98" s="4" customFormat="1" ht="63" spans="1:15">
      <c r="A98" s="15">
        <v>94</v>
      </c>
      <c r="B98" s="15" t="s">
        <v>19</v>
      </c>
      <c r="C98" s="15" t="s">
        <v>20</v>
      </c>
      <c r="D98" s="15" t="s">
        <v>240</v>
      </c>
      <c r="E98" s="15" t="s">
        <v>31</v>
      </c>
      <c r="F98" s="15" t="s">
        <v>242</v>
      </c>
      <c r="G98" s="15">
        <v>50</v>
      </c>
      <c r="H98" s="15">
        <v>50</v>
      </c>
      <c r="I98" s="29">
        <v>44927</v>
      </c>
      <c r="J98" s="29">
        <v>45261</v>
      </c>
      <c r="K98" s="18" t="s">
        <v>33</v>
      </c>
      <c r="L98" s="18" t="s">
        <v>243</v>
      </c>
      <c r="M98" s="15" t="s">
        <v>35</v>
      </c>
      <c r="N98" s="15" t="str">
        <f t="shared" ref="N98:N109" si="6">D98</f>
        <v>外墩村委会</v>
      </c>
      <c r="O98" s="45"/>
    </row>
    <row r="99" s="4" customFormat="1" ht="94.5" spans="1:15">
      <c r="A99" s="15">
        <v>95</v>
      </c>
      <c r="B99" s="15" t="s">
        <v>19</v>
      </c>
      <c r="C99" s="15" t="s">
        <v>20</v>
      </c>
      <c r="D99" s="15" t="s">
        <v>240</v>
      </c>
      <c r="E99" s="15" t="s">
        <v>37</v>
      </c>
      <c r="F99" s="15" t="s">
        <v>244</v>
      </c>
      <c r="G99" s="15">
        <v>65</v>
      </c>
      <c r="H99" s="15">
        <v>65</v>
      </c>
      <c r="I99" s="29">
        <v>44927</v>
      </c>
      <c r="J99" s="29">
        <v>45261</v>
      </c>
      <c r="K99" s="18" t="s">
        <v>45</v>
      </c>
      <c r="L99" s="18" t="s">
        <v>245</v>
      </c>
      <c r="M99" s="15" t="s">
        <v>41</v>
      </c>
      <c r="N99" s="15" t="str">
        <f t="shared" si="6"/>
        <v>外墩村委会</v>
      </c>
      <c r="O99" s="45"/>
    </row>
    <row r="100" s="4" customFormat="1" ht="94.5" spans="1:15">
      <c r="A100" s="15">
        <v>96</v>
      </c>
      <c r="B100" s="15" t="s">
        <v>19</v>
      </c>
      <c r="C100" s="15" t="s">
        <v>20</v>
      </c>
      <c r="D100" s="15" t="s">
        <v>240</v>
      </c>
      <c r="E100" s="15" t="s">
        <v>37</v>
      </c>
      <c r="F100" s="15" t="s">
        <v>246</v>
      </c>
      <c r="G100" s="15">
        <v>40</v>
      </c>
      <c r="H100" s="15">
        <v>40</v>
      </c>
      <c r="I100" s="29">
        <v>44927</v>
      </c>
      <c r="J100" s="29">
        <v>45261</v>
      </c>
      <c r="K100" s="18" t="s">
        <v>45</v>
      </c>
      <c r="L100" s="18" t="s">
        <v>247</v>
      </c>
      <c r="M100" s="15" t="s">
        <v>41</v>
      </c>
      <c r="N100" s="15" t="str">
        <f t="shared" si="6"/>
        <v>外墩村委会</v>
      </c>
      <c r="O100" s="45"/>
    </row>
    <row r="101" s="4" customFormat="1" ht="94.5" spans="1:15">
      <c r="A101" s="15">
        <v>97</v>
      </c>
      <c r="B101" s="15" t="s">
        <v>19</v>
      </c>
      <c r="C101" s="15" t="s">
        <v>20</v>
      </c>
      <c r="D101" s="15" t="s">
        <v>240</v>
      </c>
      <c r="E101" s="15" t="s">
        <v>37</v>
      </c>
      <c r="F101" s="15" t="s">
        <v>248</v>
      </c>
      <c r="G101" s="15">
        <v>80</v>
      </c>
      <c r="H101" s="15">
        <v>80</v>
      </c>
      <c r="I101" s="29">
        <v>44927</v>
      </c>
      <c r="J101" s="29">
        <v>45261</v>
      </c>
      <c r="K101" s="18" t="s">
        <v>45</v>
      </c>
      <c r="L101" s="18" t="s">
        <v>249</v>
      </c>
      <c r="M101" s="15" t="s">
        <v>41</v>
      </c>
      <c r="N101" s="15" t="str">
        <f t="shared" si="6"/>
        <v>外墩村委会</v>
      </c>
      <c r="O101" s="16"/>
    </row>
    <row r="102" s="4" customFormat="1" ht="94.5" spans="1:15">
      <c r="A102" s="15">
        <v>98</v>
      </c>
      <c r="B102" s="15" t="s">
        <v>19</v>
      </c>
      <c r="C102" s="15" t="s">
        <v>20</v>
      </c>
      <c r="D102" s="15" t="s">
        <v>240</v>
      </c>
      <c r="E102" s="15" t="s">
        <v>37</v>
      </c>
      <c r="F102" s="15" t="s">
        <v>250</v>
      </c>
      <c r="G102" s="15">
        <v>30</v>
      </c>
      <c r="H102" s="15">
        <v>30</v>
      </c>
      <c r="I102" s="29">
        <v>44927</v>
      </c>
      <c r="J102" s="29">
        <v>45261</v>
      </c>
      <c r="K102" s="18" t="s">
        <v>45</v>
      </c>
      <c r="L102" s="18" t="s">
        <v>251</v>
      </c>
      <c r="M102" s="15" t="s">
        <v>41</v>
      </c>
      <c r="N102" s="15" t="str">
        <f t="shared" si="6"/>
        <v>外墩村委会</v>
      </c>
      <c r="O102" s="45"/>
    </row>
    <row r="103" s="40" customFormat="1" ht="94.5" spans="1:15">
      <c r="A103" s="15">
        <v>99</v>
      </c>
      <c r="B103" s="15" t="s">
        <v>19</v>
      </c>
      <c r="C103" s="15" t="s">
        <v>20</v>
      </c>
      <c r="D103" s="15" t="s">
        <v>240</v>
      </c>
      <c r="E103" s="15" t="s">
        <v>22</v>
      </c>
      <c r="F103" s="15" t="s">
        <v>252</v>
      </c>
      <c r="G103" s="15">
        <v>30</v>
      </c>
      <c r="H103" s="15">
        <v>30</v>
      </c>
      <c r="I103" s="29">
        <v>44927</v>
      </c>
      <c r="J103" s="29">
        <v>45261</v>
      </c>
      <c r="K103" s="18" t="s">
        <v>61</v>
      </c>
      <c r="L103" s="18" t="s">
        <v>253</v>
      </c>
      <c r="M103" s="30" t="s">
        <v>26</v>
      </c>
      <c r="N103" s="15" t="str">
        <f t="shared" si="6"/>
        <v>外墩村委会</v>
      </c>
      <c r="O103" s="48"/>
    </row>
    <row r="104" s="5" customFormat="1" ht="94.5" spans="1:15">
      <c r="A104" s="15">
        <v>100</v>
      </c>
      <c r="B104" s="15" t="s">
        <v>19</v>
      </c>
      <c r="C104" s="15" t="s">
        <v>20</v>
      </c>
      <c r="D104" s="15" t="s">
        <v>240</v>
      </c>
      <c r="E104" s="15" t="s">
        <v>22</v>
      </c>
      <c r="F104" s="15" t="s">
        <v>254</v>
      </c>
      <c r="G104" s="15">
        <v>50</v>
      </c>
      <c r="H104" s="15">
        <v>50</v>
      </c>
      <c r="I104" s="29">
        <v>44927</v>
      </c>
      <c r="J104" s="29">
        <v>45261</v>
      </c>
      <c r="K104" s="18" t="s">
        <v>61</v>
      </c>
      <c r="L104" s="18" t="s">
        <v>253</v>
      </c>
      <c r="M104" s="30" t="s">
        <v>26</v>
      </c>
      <c r="N104" s="15" t="str">
        <f t="shared" si="6"/>
        <v>外墩村委会</v>
      </c>
      <c r="O104" s="34"/>
    </row>
    <row r="105" s="5" customFormat="1" ht="63" spans="1:15">
      <c r="A105" s="15">
        <v>101</v>
      </c>
      <c r="B105" s="15" t="s">
        <v>19</v>
      </c>
      <c r="C105" s="15" t="s">
        <v>20</v>
      </c>
      <c r="D105" s="15" t="s">
        <v>240</v>
      </c>
      <c r="E105" s="15" t="s">
        <v>37</v>
      </c>
      <c r="F105" s="15" t="s">
        <v>255</v>
      </c>
      <c r="G105" s="15">
        <v>15</v>
      </c>
      <c r="H105" s="15">
        <v>15</v>
      </c>
      <c r="I105" s="29">
        <v>44927</v>
      </c>
      <c r="J105" s="29">
        <v>45261</v>
      </c>
      <c r="K105" s="18" t="s">
        <v>39</v>
      </c>
      <c r="L105" s="18" t="s">
        <v>256</v>
      </c>
      <c r="M105" s="15" t="s">
        <v>41</v>
      </c>
      <c r="N105" s="15" t="str">
        <f t="shared" si="6"/>
        <v>外墩村委会</v>
      </c>
      <c r="O105" s="34"/>
    </row>
    <row r="106" s="5" customFormat="1" ht="126" spans="1:15">
      <c r="A106" s="15">
        <v>102</v>
      </c>
      <c r="B106" s="16" t="s">
        <v>19</v>
      </c>
      <c r="C106" s="15" t="s">
        <v>20</v>
      </c>
      <c r="D106" s="18" t="s">
        <v>257</v>
      </c>
      <c r="E106" s="15" t="s">
        <v>37</v>
      </c>
      <c r="F106" s="15" t="s">
        <v>258</v>
      </c>
      <c r="G106" s="15">
        <v>47</v>
      </c>
      <c r="H106" s="15">
        <v>47</v>
      </c>
      <c r="I106" s="29">
        <v>44927</v>
      </c>
      <c r="J106" s="29">
        <v>45261</v>
      </c>
      <c r="K106" s="15" t="s">
        <v>49</v>
      </c>
      <c r="L106" s="18" t="s">
        <v>259</v>
      </c>
      <c r="M106" s="15" t="s">
        <v>41</v>
      </c>
      <c r="N106" s="15" t="str">
        <f t="shared" si="6"/>
        <v>下园村委会</v>
      </c>
      <c r="O106" s="34"/>
    </row>
    <row r="107" s="5" customFormat="1" ht="63" spans="1:15">
      <c r="A107" s="15">
        <v>103</v>
      </c>
      <c r="B107" s="15" t="s">
        <v>19</v>
      </c>
      <c r="C107" s="15" t="s">
        <v>20</v>
      </c>
      <c r="D107" s="18" t="s">
        <v>257</v>
      </c>
      <c r="E107" s="15" t="s">
        <v>37</v>
      </c>
      <c r="F107" s="18" t="s">
        <v>260</v>
      </c>
      <c r="G107" s="15">
        <v>13</v>
      </c>
      <c r="H107" s="15">
        <v>13</v>
      </c>
      <c r="I107" s="29">
        <v>44927</v>
      </c>
      <c r="J107" s="29">
        <v>45261</v>
      </c>
      <c r="K107" s="18" t="s">
        <v>39</v>
      </c>
      <c r="L107" s="18" t="s">
        <v>40</v>
      </c>
      <c r="M107" s="15" t="s">
        <v>41</v>
      </c>
      <c r="N107" s="15" t="str">
        <f t="shared" si="6"/>
        <v>下园村委会</v>
      </c>
      <c r="O107" s="34"/>
    </row>
    <row r="108" s="5" customFormat="1" ht="94.5" spans="1:15">
      <c r="A108" s="15">
        <v>104</v>
      </c>
      <c r="B108" s="15" t="s">
        <v>19</v>
      </c>
      <c r="C108" s="15" t="s">
        <v>20</v>
      </c>
      <c r="D108" s="15" t="s">
        <v>257</v>
      </c>
      <c r="E108" s="15" t="s">
        <v>22</v>
      </c>
      <c r="F108" s="15" t="s">
        <v>261</v>
      </c>
      <c r="G108" s="15">
        <v>30</v>
      </c>
      <c r="H108" s="15">
        <v>30</v>
      </c>
      <c r="I108" s="29">
        <v>44927</v>
      </c>
      <c r="J108" s="29">
        <v>45261</v>
      </c>
      <c r="K108" s="18" t="s">
        <v>61</v>
      </c>
      <c r="L108" s="18" t="s">
        <v>262</v>
      </c>
      <c r="M108" s="30" t="s">
        <v>26</v>
      </c>
      <c r="N108" s="15" t="str">
        <f t="shared" si="6"/>
        <v>下园村委会</v>
      </c>
      <c r="O108" s="34"/>
    </row>
    <row r="109" s="5" customFormat="1" ht="126" spans="1:15">
      <c r="A109" s="15">
        <v>105</v>
      </c>
      <c r="B109" s="15" t="s">
        <v>19</v>
      </c>
      <c r="C109" s="15" t="s">
        <v>20</v>
      </c>
      <c r="D109" s="15" t="s">
        <v>257</v>
      </c>
      <c r="E109" s="15" t="s">
        <v>37</v>
      </c>
      <c r="F109" s="15" t="s">
        <v>263</v>
      </c>
      <c r="G109" s="15">
        <v>50</v>
      </c>
      <c r="H109" s="15">
        <f>G109</f>
        <v>50</v>
      </c>
      <c r="I109" s="29">
        <v>44927</v>
      </c>
      <c r="J109" s="29">
        <v>45261</v>
      </c>
      <c r="K109" s="18" t="s">
        <v>52</v>
      </c>
      <c r="L109" s="18" t="s">
        <v>264</v>
      </c>
      <c r="M109" s="15" t="s">
        <v>41</v>
      </c>
      <c r="N109" s="15" t="s">
        <v>257</v>
      </c>
      <c r="O109" s="34"/>
    </row>
    <row r="110" s="5" customFormat="1" ht="94.5" spans="1:15">
      <c r="A110" s="15">
        <v>106</v>
      </c>
      <c r="B110" s="15" t="s">
        <v>19</v>
      </c>
      <c r="C110" s="15" t="s">
        <v>20</v>
      </c>
      <c r="D110" s="15" t="s">
        <v>257</v>
      </c>
      <c r="E110" s="15" t="s">
        <v>37</v>
      </c>
      <c r="F110" s="15" t="s">
        <v>265</v>
      </c>
      <c r="G110" s="15">
        <v>50</v>
      </c>
      <c r="H110" s="15">
        <v>50</v>
      </c>
      <c r="I110" s="29">
        <v>44927</v>
      </c>
      <c r="J110" s="29">
        <v>45261</v>
      </c>
      <c r="K110" s="18" t="s">
        <v>52</v>
      </c>
      <c r="L110" s="18" t="s">
        <v>266</v>
      </c>
      <c r="M110" s="15" t="s">
        <v>41</v>
      </c>
      <c r="N110" s="15" t="s">
        <v>257</v>
      </c>
      <c r="O110" s="34"/>
    </row>
    <row r="111" s="5" customFormat="1" ht="94.5" spans="1:15">
      <c r="A111" s="15">
        <v>107</v>
      </c>
      <c r="B111" s="15" t="s">
        <v>19</v>
      </c>
      <c r="C111" s="15" t="s">
        <v>20</v>
      </c>
      <c r="D111" s="15" t="s">
        <v>257</v>
      </c>
      <c r="E111" s="15" t="s">
        <v>37</v>
      </c>
      <c r="F111" s="15" t="s">
        <v>267</v>
      </c>
      <c r="G111" s="15">
        <v>80</v>
      </c>
      <c r="H111" s="15">
        <f>G111</f>
        <v>80</v>
      </c>
      <c r="I111" s="29">
        <v>44927</v>
      </c>
      <c r="J111" s="29">
        <v>45261</v>
      </c>
      <c r="K111" s="18" t="s">
        <v>52</v>
      </c>
      <c r="L111" s="18" t="s">
        <v>268</v>
      </c>
      <c r="M111" s="15" t="s">
        <v>41</v>
      </c>
      <c r="N111" s="15" t="s">
        <v>257</v>
      </c>
      <c r="O111" s="34"/>
    </row>
    <row r="112" s="5" customFormat="1" ht="157.5" spans="1:15">
      <c r="A112" s="15">
        <v>108</v>
      </c>
      <c r="B112" s="15" t="s">
        <v>19</v>
      </c>
      <c r="C112" s="15" t="s">
        <v>20</v>
      </c>
      <c r="D112" s="15" t="s">
        <v>257</v>
      </c>
      <c r="E112" s="15" t="s">
        <v>37</v>
      </c>
      <c r="F112" s="15" t="s">
        <v>269</v>
      </c>
      <c r="G112" s="15">
        <v>120</v>
      </c>
      <c r="H112" s="15">
        <f>G112</f>
        <v>120</v>
      </c>
      <c r="I112" s="29">
        <v>44927</v>
      </c>
      <c r="J112" s="29">
        <v>45261</v>
      </c>
      <c r="K112" s="18" t="s">
        <v>52</v>
      </c>
      <c r="L112" s="18" t="s">
        <v>270</v>
      </c>
      <c r="M112" s="15" t="s">
        <v>41</v>
      </c>
      <c r="N112" s="15" t="s">
        <v>257</v>
      </c>
      <c r="O112" s="34"/>
    </row>
    <row r="113" s="5" customFormat="1" ht="94.5" spans="1:15">
      <c r="A113" s="15">
        <v>109</v>
      </c>
      <c r="B113" s="15" t="s">
        <v>19</v>
      </c>
      <c r="C113" s="15" t="s">
        <v>20</v>
      </c>
      <c r="D113" s="15" t="s">
        <v>257</v>
      </c>
      <c r="E113" s="15" t="s">
        <v>37</v>
      </c>
      <c r="F113" s="15" t="s">
        <v>271</v>
      </c>
      <c r="G113" s="15">
        <v>80</v>
      </c>
      <c r="H113" s="15">
        <f>G113</f>
        <v>80</v>
      </c>
      <c r="I113" s="29">
        <v>44927</v>
      </c>
      <c r="J113" s="29">
        <v>45261</v>
      </c>
      <c r="K113" s="18" t="s">
        <v>52</v>
      </c>
      <c r="L113" s="18" t="s">
        <v>272</v>
      </c>
      <c r="M113" s="15" t="s">
        <v>41</v>
      </c>
      <c r="N113" s="15" t="s">
        <v>257</v>
      </c>
      <c r="O113" s="34"/>
    </row>
    <row r="114" s="5" customFormat="1" ht="63" spans="1:15">
      <c r="A114" s="15">
        <v>110</v>
      </c>
      <c r="B114" s="15" t="s">
        <v>19</v>
      </c>
      <c r="C114" s="15" t="s">
        <v>20</v>
      </c>
      <c r="D114" s="15" t="s">
        <v>257</v>
      </c>
      <c r="E114" s="15" t="s">
        <v>37</v>
      </c>
      <c r="F114" s="15" t="s">
        <v>273</v>
      </c>
      <c r="G114" s="15">
        <v>10</v>
      </c>
      <c r="H114" s="15">
        <f>G114</f>
        <v>10</v>
      </c>
      <c r="I114" s="29">
        <v>44927</v>
      </c>
      <c r="J114" s="29">
        <v>45261</v>
      </c>
      <c r="K114" s="18" t="s">
        <v>274</v>
      </c>
      <c r="L114" s="18" t="s">
        <v>275</v>
      </c>
      <c r="M114" s="15" t="s">
        <v>41</v>
      </c>
      <c r="N114" s="15" t="s">
        <v>257</v>
      </c>
      <c r="O114" s="34"/>
    </row>
    <row r="115" s="5" customFormat="1" ht="63" spans="1:15">
      <c r="A115" s="15">
        <v>111</v>
      </c>
      <c r="B115" s="15" t="s">
        <v>19</v>
      </c>
      <c r="C115" s="15" t="s">
        <v>20</v>
      </c>
      <c r="D115" s="15" t="s">
        <v>276</v>
      </c>
      <c r="E115" s="15" t="s">
        <v>37</v>
      </c>
      <c r="F115" s="18" t="s">
        <v>277</v>
      </c>
      <c r="G115" s="15">
        <v>13</v>
      </c>
      <c r="H115" s="15">
        <v>13</v>
      </c>
      <c r="I115" s="29">
        <v>44927</v>
      </c>
      <c r="J115" s="29">
        <v>45261</v>
      </c>
      <c r="K115" s="18" t="s">
        <v>39</v>
      </c>
      <c r="L115" s="18" t="s">
        <v>40</v>
      </c>
      <c r="M115" s="15" t="s">
        <v>41</v>
      </c>
      <c r="N115" s="15" t="str">
        <f t="shared" ref="N115:N123" si="7">D115</f>
        <v>云仔村委会</v>
      </c>
      <c r="O115" s="34"/>
    </row>
    <row r="116" s="5" customFormat="1" ht="94.5" spans="1:15">
      <c r="A116" s="15">
        <v>112</v>
      </c>
      <c r="B116" s="15" t="s">
        <v>19</v>
      </c>
      <c r="C116" s="15" t="s">
        <v>20</v>
      </c>
      <c r="D116" s="15" t="s">
        <v>276</v>
      </c>
      <c r="E116" s="15" t="s">
        <v>22</v>
      </c>
      <c r="F116" s="15" t="s">
        <v>278</v>
      </c>
      <c r="G116" s="15">
        <v>40</v>
      </c>
      <c r="H116" s="15">
        <v>40</v>
      </c>
      <c r="I116" s="29">
        <v>44927</v>
      </c>
      <c r="J116" s="29">
        <v>45261</v>
      </c>
      <c r="K116" s="18" t="s">
        <v>61</v>
      </c>
      <c r="L116" s="18" t="s">
        <v>279</v>
      </c>
      <c r="M116" s="30" t="s">
        <v>26</v>
      </c>
      <c r="N116" s="15" t="str">
        <f t="shared" si="7"/>
        <v>云仔村委会</v>
      </c>
      <c r="O116" s="34"/>
    </row>
    <row r="117" s="5" customFormat="1" ht="94.5" spans="1:15">
      <c r="A117" s="15">
        <v>113</v>
      </c>
      <c r="B117" s="15" t="s">
        <v>19</v>
      </c>
      <c r="C117" s="15" t="s">
        <v>20</v>
      </c>
      <c r="D117" s="15" t="s">
        <v>276</v>
      </c>
      <c r="E117" s="15" t="s">
        <v>22</v>
      </c>
      <c r="F117" s="15" t="s">
        <v>280</v>
      </c>
      <c r="G117" s="15">
        <v>40</v>
      </c>
      <c r="H117" s="15">
        <v>40</v>
      </c>
      <c r="I117" s="29">
        <v>44927</v>
      </c>
      <c r="J117" s="29">
        <v>45261</v>
      </c>
      <c r="K117" s="18" t="s">
        <v>61</v>
      </c>
      <c r="L117" s="18" t="s">
        <v>281</v>
      </c>
      <c r="M117" s="30" t="s">
        <v>26</v>
      </c>
      <c r="N117" s="15" t="str">
        <f t="shared" si="7"/>
        <v>云仔村委会</v>
      </c>
      <c r="O117" s="34"/>
    </row>
    <row r="118" s="5" customFormat="1" ht="126" spans="1:15">
      <c r="A118" s="15">
        <v>114</v>
      </c>
      <c r="B118" s="15" t="s">
        <v>19</v>
      </c>
      <c r="C118" s="15" t="s">
        <v>20</v>
      </c>
      <c r="D118" s="15" t="s">
        <v>276</v>
      </c>
      <c r="E118" s="15" t="s">
        <v>37</v>
      </c>
      <c r="F118" s="15" t="s">
        <v>282</v>
      </c>
      <c r="G118" s="15">
        <v>40</v>
      </c>
      <c r="H118" s="15">
        <v>40</v>
      </c>
      <c r="I118" s="29">
        <v>44927</v>
      </c>
      <c r="J118" s="29">
        <v>45261</v>
      </c>
      <c r="K118" s="18" t="s">
        <v>45</v>
      </c>
      <c r="L118" s="18" t="s">
        <v>283</v>
      </c>
      <c r="M118" s="15" t="s">
        <v>41</v>
      </c>
      <c r="N118" s="15" t="str">
        <f t="shared" si="7"/>
        <v>云仔村委会</v>
      </c>
      <c r="O118" s="34"/>
    </row>
    <row r="119" s="5" customFormat="1" ht="94.5" spans="1:15">
      <c r="A119" s="15">
        <v>115</v>
      </c>
      <c r="B119" s="15" t="s">
        <v>19</v>
      </c>
      <c r="C119" s="15" t="s">
        <v>20</v>
      </c>
      <c r="D119" s="15" t="s">
        <v>276</v>
      </c>
      <c r="E119" s="15" t="s">
        <v>37</v>
      </c>
      <c r="F119" s="15" t="s">
        <v>284</v>
      </c>
      <c r="G119" s="15">
        <v>80</v>
      </c>
      <c r="H119" s="15">
        <v>80</v>
      </c>
      <c r="I119" s="29">
        <v>44927</v>
      </c>
      <c r="J119" s="29">
        <v>45261</v>
      </c>
      <c r="K119" s="18" t="s">
        <v>45</v>
      </c>
      <c r="L119" s="18" t="s">
        <v>285</v>
      </c>
      <c r="M119" s="15" t="s">
        <v>41</v>
      </c>
      <c r="N119" s="15" t="str">
        <f t="shared" si="7"/>
        <v>云仔村委会</v>
      </c>
      <c r="O119" s="34"/>
    </row>
    <row r="120" s="5" customFormat="1" ht="63" spans="1:15">
      <c r="A120" s="15">
        <v>116</v>
      </c>
      <c r="B120" s="15" t="s">
        <v>19</v>
      </c>
      <c r="C120" s="15" t="s">
        <v>20</v>
      </c>
      <c r="D120" s="15" t="s">
        <v>276</v>
      </c>
      <c r="E120" s="15" t="s">
        <v>106</v>
      </c>
      <c r="F120" s="17" t="s">
        <v>286</v>
      </c>
      <c r="G120" s="15">
        <v>15</v>
      </c>
      <c r="H120" s="15">
        <v>15</v>
      </c>
      <c r="I120" s="29">
        <v>44927</v>
      </c>
      <c r="J120" s="29">
        <v>45261</v>
      </c>
      <c r="K120" s="18" t="s">
        <v>287</v>
      </c>
      <c r="L120" s="31" t="s">
        <v>288</v>
      </c>
      <c r="M120" s="15" t="s">
        <v>110</v>
      </c>
      <c r="N120" s="15" t="str">
        <f t="shared" si="7"/>
        <v>云仔村委会</v>
      </c>
      <c r="O120" s="34"/>
    </row>
    <row r="121" s="5" customFormat="1" ht="94.5" spans="1:15">
      <c r="A121" s="15">
        <v>117</v>
      </c>
      <c r="B121" s="15" t="s">
        <v>19</v>
      </c>
      <c r="C121" s="15" t="s">
        <v>20</v>
      </c>
      <c r="D121" s="15" t="s">
        <v>276</v>
      </c>
      <c r="E121" s="15" t="s">
        <v>37</v>
      </c>
      <c r="F121" s="15" t="s">
        <v>289</v>
      </c>
      <c r="G121" s="15">
        <v>65</v>
      </c>
      <c r="H121" s="15">
        <v>65</v>
      </c>
      <c r="I121" s="29">
        <v>44927</v>
      </c>
      <c r="J121" s="29">
        <v>45261</v>
      </c>
      <c r="K121" s="18" t="s">
        <v>45</v>
      </c>
      <c r="L121" s="18" t="s">
        <v>290</v>
      </c>
      <c r="M121" s="15" t="s">
        <v>41</v>
      </c>
      <c r="N121" s="15" t="str">
        <f t="shared" si="7"/>
        <v>云仔村委会</v>
      </c>
      <c r="O121" s="34"/>
    </row>
    <row r="122" s="41" customFormat="1" ht="63" spans="1:15">
      <c r="A122" s="15">
        <v>118</v>
      </c>
      <c r="B122" s="16" t="s">
        <v>19</v>
      </c>
      <c r="C122" s="15" t="s">
        <v>20</v>
      </c>
      <c r="D122" s="15" t="s">
        <v>36</v>
      </c>
      <c r="E122" s="15" t="s">
        <v>37</v>
      </c>
      <c r="F122" s="18" t="s">
        <v>291</v>
      </c>
      <c r="G122" s="47">
        <v>72</v>
      </c>
      <c r="H122" s="47">
        <v>72</v>
      </c>
      <c r="I122" s="49">
        <v>44927</v>
      </c>
      <c r="J122" s="49">
        <v>45261</v>
      </c>
      <c r="K122" s="18" t="s">
        <v>292</v>
      </c>
      <c r="L122" s="18" t="s">
        <v>293</v>
      </c>
      <c r="M122" s="18" t="s">
        <v>26</v>
      </c>
      <c r="N122" s="15" t="s">
        <v>36</v>
      </c>
      <c r="O122" s="50"/>
    </row>
    <row r="123" s="42" customFormat="1" ht="94.5" spans="1:15">
      <c r="A123" s="15">
        <v>119</v>
      </c>
      <c r="B123" s="16" t="s">
        <v>19</v>
      </c>
      <c r="C123" s="15" t="s">
        <v>20</v>
      </c>
      <c r="D123" s="15" t="s">
        <v>36</v>
      </c>
      <c r="E123" s="15" t="s">
        <v>22</v>
      </c>
      <c r="F123" s="18" t="s">
        <v>294</v>
      </c>
      <c r="G123" s="47">
        <v>25</v>
      </c>
      <c r="H123" s="47">
        <v>25</v>
      </c>
      <c r="I123" s="49">
        <v>44927</v>
      </c>
      <c r="J123" s="49">
        <v>45261</v>
      </c>
      <c r="K123" s="18" t="s">
        <v>295</v>
      </c>
      <c r="L123" s="18" t="s">
        <v>296</v>
      </c>
      <c r="M123" s="18" t="s">
        <v>297</v>
      </c>
      <c r="N123" s="15" t="s">
        <v>36</v>
      </c>
      <c r="O123" s="51"/>
    </row>
    <row r="124" s="42" customFormat="1" ht="62" customHeight="1" spans="1:15">
      <c r="A124" s="15">
        <v>120</v>
      </c>
      <c r="B124" s="16" t="s">
        <v>19</v>
      </c>
      <c r="C124" s="15" t="s">
        <v>20</v>
      </c>
      <c r="D124" s="15" t="s">
        <v>36</v>
      </c>
      <c r="E124" s="15" t="s">
        <v>37</v>
      </c>
      <c r="F124" s="18" t="s">
        <v>298</v>
      </c>
      <c r="G124" s="47">
        <v>26</v>
      </c>
      <c r="H124" s="47">
        <v>26</v>
      </c>
      <c r="I124" s="49">
        <v>44927</v>
      </c>
      <c r="J124" s="49">
        <v>45261</v>
      </c>
      <c r="K124" s="18" t="s">
        <v>299</v>
      </c>
      <c r="L124" s="18" t="s">
        <v>300</v>
      </c>
      <c r="M124" s="18" t="s">
        <v>26</v>
      </c>
      <c r="N124" s="15" t="s">
        <v>36</v>
      </c>
      <c r="O124" s="51"/>
    </row>
    <row r="125" s="41" customFormat="1" ht="94.5" spans="1:15">
      <c r="A125" s="15">
        <v>121</v>
      </c>
      <c r="B125" s="16" t="s">
        <v>19</v>
      </c>
      <c r="C125" s="15" t="s">
        <v>20</v>
      </c>
      <c r="D125" s="15" t="s">
        <v>36</v>
      </c>
      <c r="E125" s="15" t="s">
        <v>22</v>
      </c>
      <c r="F125" s="18" t="s">
        <v>301</v>
      </c>
      <c r="G125" s="47">
        <v>100</v>
      </c>
      <c r="H125" s="47">
        <v>100</v>
      </c>
      <c r="I125" s="49">
        <v>44927</v>
      </c>
      <c r="J125" s="49">
        <v>45261</v>
      </c>
      <c r="K125" s="18" t="s">
        <v>61</v>
      </c>
      <c r="L125" s="18" t="s">
        <v>302</v>
      </c>
      <c r="M125" s="18" t="s">
        <v>26</v>
      </c>
      <c r="N125" s="15" t="s">
        <v>36</v>
      </c>
      <c r="O125" s="52"/>
    </row>
    <row r="126" s="3" customFormat="1" ht="63" spans="1:15">
      <c r="A126" s="15">
        <v>122</v>
      </c>
      <c r="B126" s="15" t="s">
        <v>19</v>
      </c>
      <c r="C126" s="15" t="s">
        <v>20</v>
      </c>
      <c r="D126" s="15" t="s">
        <v>54</v>
      </c>
      <c r="E126" s="15" t="s">
        <v>37</v>
      </c>
      <c r="F126" s="15" t="s">
        <v>303</v>
      </c>
      <c r="G126" s="15">
        <v>10</v>
      </c>
      <c r="H126" s="15">
        <v>10</v>
      </c>
      <c r="I126" s="29">
        <v>44927</v>
      </c>
      <c r="J126" s="29">
        <v>45261</v>
      </c>
      <c r="K126" s="18" t="s">
        <v>304</v>
      </c>
      <c r="L126" s="18" t="s">
        <v>305</v>
      </c>
      <c r="M126" s="15" t="s">
        <v>41</v>
      </c>
      <c r="N126" s="18" t="s">
        <v>54</v>
      </c>
      <c r="O126" s="15"/>
    </row>
    <row r="127" s="3" customFormat="1" ht="63" spans="1:15">
      <c r="A127" s="15">
        <v>123</v>
      </c>
      <c r="B127" s="15" t="s">
        <v>19</v>
      </c>
      <c r="C127" s="15" t="s">
        <v>20</v>
      </c>
      <c r="D127" s="30" t="s">
        <v>54</v>
      </c>
      <c r="E127" s="15" t="s">
        <v>37</v>
      </c>
      <c r="F127" s="15" t="s">
        <v>306</v>
      </c>
      <c r="G127" s="15">
        <v>5</v>
      </c>
      <c r="H127" s="15">
        <v>5</v>
      </c>
      <c r="I127" s="29">
        <v>44927</v>
      </c>
      <c r="J127" s="29">
        <v>45261</v>
      </c>
      <c r="K127" s="18" t="s">
        <v>307</v>
      </c>
      <c r="L127" s="18" t="s">
        <v>308</v>
      </c>
      <c r="M127" s="15" t="s">
        <v>41</v>
      </c>
      <c r="N127" s="18" t="s">
        <v>54</v>
      </c>
      <c r="O127" s="15"/>
    </row>
    <row r="128" s="3" customFormat="1" ht="94.5" spans="1:15">
      <c r="A128" s="15">
        <v>124</v>
      </c>
      <c r="B128" s="15" t="s">
        <v>19</v>
      </c>
      <c r="C128" s="15" t="s">
        <v>20</v>
      </c>
      <c r="D128" s="15" t="s">
        <v>88</v>
      </c>
      <c r="E128" s="15" t="s">
        <v>37</v>
      </c>
      <c r="F128" s="15" t="s">
        <v>309</v>
      </c>
      <c r="G128" s="15">
        <v>100</v>
      </c>
      <c r="H128" s="15">
        <v>100</v>
      </c>
      <c r="I128" s="29">
        <v>44927</v>
      </c>
      <c r="J128" s="29">
        <v>45261</v>
      </c>
      <c r="K128" s="18" t="s">
        <v>61</v>
      </c>
      <c r="L128" s="18" t="s">
        <v>310</v>
      </c>
      <c r="M128" s="30" t="s">
        <v>26</v>
      </c>
      <c r="N128" s="15" t="s">
        <v>88</v>
      </c>
      <c r="O128" s="15"/>
    </row>
    <row r="129" s="3" customFormat="1" ht="94.5" spans="1:15">
      <c r="A129" s="15">
        <v>125</v>
      </c>
      <c r="B129" s="15" t="s">
        <v>19</v>
      </c>
      <c r="C129" s="15" t="s">
        <v>20</v>
      </c>
      <c r="D129" s="15" t="s">
        <v>111</v>
      </c>
      <c r="E129" s="15" t="s">
        <v>37</v>
      </c>
      <c r="F129" s="15" t="s">
        <v>311</v>
      </c>
      <c r="G129" s="15">
        <v>50</v>
      </c>
      <c r="H129" s="15">
        <v>50</v>
      </c>
      <c r="I129" s="29">
        <v>44927</v>
      </c>
      <c r="J129" s="29">
        <v>45261</v>
      </c>
      <c r="K129" s="18" t="s">
        <v>312</v>
      </c>
      <c r="L129" s="54" t="s">
        <v>313</v>
      </c>
      <c r="M129" s="30" t="s">
        <v>26</v>
      </c>
      <c r="N129" s="15" t="s">
        <v>111</v>
      </c>
      <c r="O129" s="15"/>
    </row>
    <row r="130" s="3" customFormat="1" ht="101.25" spans="1:15">
      <c r="A130" s="15">
        <v>126</v>
      </c>
      <c r="B130" s="15" t="s">
        <v>19</v>
      </c>
      <c r="C130" s="15" t="s">
        <v>20</v>
      </c>
      <c r="D130" s="15" t="s">
        <v>111</v>
      </c>
      <c r="E130" s="15" t="s">
        <v>37</v>
      </c>
      <c r="F130" s="15" t="s">
        <v>314</v>
      </c>
      <c r="G130" s="15">
        <v>85</v>
      </c>
      <c r="H130" s="15">
        <v>85</v>
      </c>
      <c r="I130" s="29">
        <v>44927</v>
      </c>
      <c r="J130" s="29">
        <v>45261</v>
      </c>
      <c r="K130" s="18" t="s">
        <v>312</v>
      </c>
      <c r="L130" s="54" t="s">
        <v>315</v>
      </c>
      <c r="M130" s="30" t="s">
        <v>26</v>
      </c>
      <c r="N130" s="15" t="s">
        <v>111</v>
      </c>
      <c r="O130" s="15"/>
    </row>
    <row r="131" s="5" customFormat="1" ht="101.25" spans="1:15">
      <c r="A131" s="15">
        <v>127</v>
      </c>
      <c r="B131" s="15" t="s">
        <v>19</v>
      </c>
      <c r="C131" s="15" t="s">
        <v>20</v>
      </c>
      <c r="D131" s="15" t="s">
        <v>111</v>
      </c>
      <c r="E131" s="15" t="s">
        <v>37</v>
      </c>
      <c r="F131" s="15" t="s">
        <v>316</v>
      </c>
      <c r="G131" s="15">
        <v>50</v>
      </c>
      <c r="H131" s="15">
        <v>50</v>
      </c>
      <c r="I131" s="29">
        <v>44927</v>
      </c>
      <c r="J131" s="29">
        <v>45261</v>
      </c>
      <c r="K131" s="18" t="s">
        <v>312</v>
      </c>
      <c r="L131" s="54" t="s">
        <v>317</v>
      </c>
      <c r="M131" s="30" t="s">
        <v>26</v>
      </c>
      <c r="N131" s="15" t="s">
        <v>111</v>
      </c>
      <c r="O131" s="15"/>
    </row>
    <row r="132" s="5" customFormat="1" ht="94.5" spans="1:15">
      <c r="A132" s="15">
        <v>128</v>
      </c>
      <c r="B132" s="15" t="s">
        <v>19</v>
      </c>
      <c r="C132" s="15" t="s">
        <v>20</v>
      </c>
      <c r="D132" s="15" t="s">
        <v>111</v>
      </c>
      <c r="E132" s="15" t="s">
        <v>37</v>
      </c>
      <c r="F132" s="15" t="s">
        <v>318</v>
      </c>
      <c r="G132" s="15">
        <v>40</v>
      </c>
      <c r="H132" s="15">
        <v>40</v>
      </c>
      <c r="I132" s="29">
        <v>44927</v>
      </c>
      <c r="J132" s="29">
        <v>45261</v>
      </c>
      <c r="K132" s="18" t="s">
        <v>312</v>
      </c>
      <c r="L132" s="54" t="s">
        <v>319</v>
      </c>
      <c r="M132" s="30" t="s">
        <v>26</v>
      </c>
      <c r="N132" s="15" t="s">
        <v>111</v>
      </c>
      <c r="O132" s="15"/>
    </row>
    <row r="133" s="3" customFormat="1" ht="94.5" spans="1:15">
      <c r="A133" s="15">
        <v>129</v>
      </c>
      <c r="B133" s="15" t="s">
        <v>19</v>
      </c>
      <c r="C133" s="15" t="s">
        <v>20</v>
      </c>
      <c r="D133" s="15" t="s">
        <v>121</v>
      </c>
      <c r="E133" s="15" t="s">
        <v>37</v>
      </c>
      <c r="F133" s="30" t="s">
        <v>320</v>
      </c>
      <c r="G133" s="15">
        <v>20</v>
      </c>
      <c r="H133" s="15">
        <v>20</v>
      </c>
      <c r="I133" s="29">
        <v>44927</v>
      </c>
      <c r="J133" s="29">
        <v>45261</v>
      </c>
      <c r="K133" s="18" t="s">
        <v>61</v>
      </c>
      <c r="L133" s="30" t="s">
        <v>321</v>
      </c>
      <c r="M133" s="30" t="s">
        <v>26</v>
      </c>
      <c r="N133" s="15" t="s">
        <v>121</v>
      </c>
      <c r="O133" s="15"/>
    </row>
    <row r="134" s="3" customFormat="1" ht="94.5" spans="1:15">
      <c r="A134" s="15">
        <v>130</v>
      </c>
      <c r="B134" s="15" t="s">
        <v>19</v>
      </c>
      <c r="C134" s="15" t="s">
        <v>20</v>
      </c>
      <c r="D134" s="15" t="s">
        <v>121</v>
      </c>
      <c r="E134" s="15" t="s">
        <v>37</v>
      </c>
      <c r="F134" s="30" t="s">
        <v>322</v>
      </c>
      <c r="G134" s="15">
        <v>20</v>
      </c>
      <c r="H134" s="15">
        <v>20</v>
      </c>
      <c r="I134" s="29">
        <v>44927</v>
      </c>
      <c r="J134" s="29">
        <v>45261</v>
      </c>
      <c r="K134" s="18" t="s">
        <v>61</v>
      </c>
      <c r="L134" s="18" t="s">
        <v>321</v>
      </c>
      <c r="M134" s="30" t="s">
        <v>26</v>
      </c>
      <c r="N134" s="15" t="s">
        <v>121</v>
      </c>
      <c r="O134" s="15"/>
    </row>
    <row r="135" s="3" customFormat="1" ht="94.5" spans="1:15">
      <c r="A135" s="15">
        <v>131</v>
      </c>
      <c r="B135" s="15" t="s">
        <v>19</v>
      </c>
      <c r="C135" s="15" t="s">
        <v>20</v>
      </c>
      <c r="D135" s="15" t="s">
        <v>121</v>
      </c>
      <c r="E135" s="15" t="s">
        <v>37</v>
      </c>
      <c r="F135" s="30" t="s">
        <v>323</v>
      </c>
      <c r="G135" s="15">
        <v>20</v>
      </c>
      <c r="H135" s="15">
        <v>20</v>
      </c>
      <c r="I135" s="29">
        <v>44927</v>
      </c>
      <c r="J135" s="29">
        <v>45261</v>
      </c>
      <c r="K135" s="18" t="s">
        <v>61</v>
      </c>
      <c r="L135" s="18" t="s">
        <v>321</v>
      </c>
      <c r="M135" s="30" t="s">
        <v>26</v>
      </c>
      <c r="N135" s="15" t="s">
        <v>121</v>
      </c>
      <c r="O135" s="15"/>
    </row>
    <row r="136" s="3" customFormat="1" ht="63" spans="1:15">
      <c r="A136" s="15">
        <v>132</v>
      </c>
      <c r="B136" s="15" t="s">
        <v>19</v>
      </c>
      <c r="C136" s="15" t="s">
        <v>20</v>
      </c>
      <c r="D136" s="15" t="s">
        <v>121</v>
      </c>
      <c r="E136" s="15" t="s">
        <v>37</v>
      </c>
      <c r="F136" s="30" t="s">
        <v>324</v>
      </c>
      <c r="G136" s="15">
        <v>20</v>
      </c>
      <c r="H136" s="15">
        <v>20</v>
      </c>
      <c r="I136" s="29">
        <v>44927</v>
      </c>
      <c r="J136" s="29">
        <v>45261</v>
      </c>
      <c r="K136" s="18" t="s">
        <v>299</v>
      </c>
      <c r="L136" s="18" t="s">
        <v>325</v>
      </c>
      <c r="M136" s="15" t="s">
        <v>41</v>
      </c>
      <c r="N136" s="15" t="s">
        <v>121</v>
      </c>
      <c r="O136" s="15"/>
    </row>
    <row r="137" s="3" customFormat="1" ht="94.5" spans="1:15">
      <c r="A137" s="15">
        <v>133</v>
      </c>
      <c r="B137" s="15" t="s">
        <v>19</v>
      </c>
      <c r="C137" s="15" t="s">
        <v>20</v>
      </c>
      <c r="D137" s="15" t="s">
        <v>164</v>
      </c>
      <c r="E137" s="15" t="s">
        <v>37</v>
      </c>
      <c r="F137" s="15" t="s">
        <v>326</v>
      </c>
      <c r="G137" s="15">
        <v>30</v>
      </c>
      <c r="H137" s="15">
        <v>30</v>
      </c>
      <c r="I137" s="29">
        <v>44927</v>
      </c>
      <c r="J137" s="29">
        <v>45261</v>
      </c>
      <c r="K137" s="18" t="s">
        <v>61</v>
      </c>
      <c r="L137" s="18" t="s">
        <v>327</v>
      </c>
      <c r="M137" s="15" t="s">
        <v>41</v>
      </c>
      <c r="N137" s="15" t="s">
        <v>164</v>
      </c>
      <c r="O137" s="15"/>
    </row>
    <row r="138" s="3" customFormat="1" ht="217" customHeight="1" spans="1:15">
      <c r="A138" s="15">
        <v>134</v>
      </c>
      <c r="B138" s="15" t="s">
        <v>19</v>
      </c>
      <c r="C138" s="15" t="s">
        <v>20</v>
      </c>
      <c r="D138" s="15" t="s">
        <v>176</v>
      </c>
      <c r="E138" s="15" t="s">
        <v>37</v>
      </c>
      <c r="F138" s="15" t="s">
        <v>328</v>
      </c>
      <c r="G138" s="15">
        <v>75</v>
      </c>
      <c r="H138" s="15">
        <v>75</v>
      </c>
      <c r="I138" s="29">
        <v>44927</v>
      </c>
      <c r="J138" s="29">
        <v>45261</v>
      </c>
      <c r="K138" s="18" t="s">
        <v>45</v>
      </c>
      <c r="L138" s="18" t="s">
        <v>329</v>
      </c>
      <c r="M138" s="15" t="s">
        <v>41</v>
      </c>
      <c r="N138" s="15" t="s">
        <v>176</v>
      </c>
      <c r="O138" s="15"/>
    </row>
    <row r="139" s="3" customFormat="1" ht="82" customHeight="1" spans="1:15">
      <c r="A139" s="15">
        <v>135</v>
      </c>
      <c r="B139" s="15" t="s">
        <v>19</v>
      </c>
      <c r="C139" s="15" t="s">
        <v>20</v>
      </c>
      <c r="D139" s="15" t="s">
        <v>176</v>
      </c>
      <c r="E139" s="15" t="s">
        <v>37</v>
      </c>
      <c r="F139" s="15" t="s">
        <v>330</v>
      </c>
      <c r="G139" s="15">
        <v>50</v>
      </c>
      <c r="H139" s="15">
        <v>50</v>
      </c>
      <c r="I139" s="29">
        <v>44927</v>
      </c>
      <c r="J139" s="29">
        <v>45261</v>
      </c>
      <c r="K139" s="18" t="s">
        <v>39</v>
      </c>
      <c r="L139" s="18" t="s">
        <v>331</v>
      </c>
      <c r="M139" s="15" t="s">
        <v>41</v>
      </c>
      <c r="N139" s="15" t="s">
        <v>176</v>
      </c>
      <c r="O139" s="15"/>
    </row>
    <row r="140" s="3" customFormat="1" ht="126" spans="1:15">
      <c r="A140" s="15">
        <v>136</v>
      </c>
      <c r="B140" s="15" t="s">
        <v>19</v>
      </c>
      <c r="C140" s="15" t="s">
        <v>20</v>
      </c>
      <c r="D140" s="15" t="s">
        <v>214</v>
      </c>
      <c r="E140" s="15" t="s">
        <v>37</v>
      </c>
      <c r="F140" s="15" t="s">
        <v>332</v>
      </c>
      <c r="G140" s="15">
        <v>15</v>
      </c>
      <c r="H140" s="15">
        <v>15</v>
      </c>
      <c r="I140" s="29">
        <v>44927</v>
      </c>
      <c r="J140" s="29">
        <v>45261</v>
      </c>
      <c r="K140" s="18" t="s">
        <v>223</v>
      </c>
      <c r="L140" s="18" t="s">
        <v>333</v>
      </c>
      <c r="M140" s="30" t="s">
        <v>26</v>
      </c>
      <c r="N140" s="15" t="s">
        <v>214</v>
      </c>
      <c r="O140" s="15"/>
    </row>
    <row r="141" s="4" customFormat="1" ht="126" spans="1:15">
      <c r="A141" s="15">
        <v>137</v>
      </c>
      <c r="B141" s="15" t="s">
        <v>19</v>
      </c>
      <c r="C141" s="15" t="s">
        <v>20</v>
      </c>
      <c r="D141" s="15" t="s">
        <v>214</v>
      </c>
      <c r="E141" s="15" t="s">
        <v>37</v>
      </c>
      <c r="F141" s="15" t="s">
        <v>334</v>
      </c>
      <c r="G141" s="15">
        <v>20</v>
      </c>
      <c r="H141" s="15">
        <v>20</v>
      </c>
      <c r="I141" s="29">
        <v>44927</v>
      </c>
      <c r="J141" s="29">
        <v>45261</v>
      </c>
      <c r="K141" s="18" t="s">
        <v>223</v>
      </c>
      <c r="L141" s="18" t="s">
        <v>335</v>
      </c>
      <c r="M141" s="30" t="s">
        <v>26</v>
      </c>
      <c r="N141" s="15" t="s">
        <v>214</v>
      </c>
      <c r="O141" s="15"/>
    </row>
    <row r="142" s="1" customFormat="1" customHeight="1" spans="1:15">
      <c r="A142" s="28" t="s">
        <v>336</v>
      </c>
      <c r="B142" s="53"/>
      <c r="C142" s="53"/>
      <c r="D142" s="53"/>
      <c r="E142" s="53"/>
      <c r="F142" s="53"/>
      <c r="G142" s="53">
        <f>SUM(G5:G141)</f>
        <v>6135.4</v>
      </c>
      <c r="H142" s="53">
        <f>SUM(H5:H141)</f>
        <v>6135.4</v>
      </c>
      <c r="I142" s="53"/>
      <c r="J142" s="53"/>
      <c r="K142" s="55"/>
      <c r="L142" s="55"/>
      <c r="M142" s="55"/>
      <c r="N142" s="55"/>
      <c r="O142" s="56"/>
    </row>
  </sheetData>
  <autoFilter ref="A4:O142">
    <extLst/>
  </autoFilter>
  <mergeCells count="4">
    <mergeCell ref="A2:O2"/>
    <mergeCell ref="A3:F3"/>
    <mergeCell ref="J3:O3"/>
    <mergeCell ref="O122:O125"/>
  </mergeCells>
  <printOptions horizontalCentered="1"/>
  <pageMargins left="0.118055555555556" right="0" top="0.275" bottom="0.196527777777778" header="0.156944444444444" footer="0.156944444444444"/>
  <pageSetup paperSize="8" scale="42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zoomScale="50" zoomScaleNormal="50" topLeftCell="E1" workbookViewId="0">
      <pane ySplit="3" topLeftCell="A4" activePane="bottomLeft" state="frozen"/>
      <selection/>
      <selection pane="bottomLeft" activeCell="L4" sqref="L4"/>
    </sheetView>
  </sheetViews>
  <sheetFormatPr defaultColWidth="9.125" defaultRowHeight="67" customHeight="1"/>
  <cols>
    <col min="1" max="1" width="13" style="7" customWidth="1"/>
    <col min="2" max="2" width="27" style="7" customWidth="1"/>
    <col min="3" max="3" width="25.25" style="7" customWidth="1"/>
    <col min="4" max="4" width="23.25" style="7" customWidth="1"/>
    <col min="5" max="5" width="23" style="7" customWidth="1"/>
    <col min="6" max="6" width="41.875" style="7" customWidth="1"/>
    <col min="7" max="7" width="25.625" style="7" customWidth="1"/>
    <col min="8" max="8" width="29.5" style="7" customWidth="1"/>
    <col min="9" max="10" width="28.25" style="7" customWidth="1"/>
    <col min="11" max="11" width="43.125" style="8" customWidth="1"/>
    <col min="12" max="12" width="68.125" style="8" customWidth="1"/>
    <col min="13" max="13" width="29.125" style="8" customWidth="1"/>
    <col min="14" max="14" width="30.25" style="8" customWidth="1"/>
    <col min="15" max="15" width="30.5" style="9" customWidth="1"/>
    <col min="16" max="16384" width="9.125" style="9"/>
  </cols>
  <sheetData>
    <row r="1" s="1" customFormat="1" ht="78" customHeight="1" spans="1:14">
      <c r="A1" s="10" t="s">
        <v>337</v>
      </c>
      <c r="B1" s="10"/>
      <c r="C1" s="10"/>
      <c r="D1" s="10"/>
      <c r="E1" s="10"/>
      <c r="F1" s="10"/>
      <c r="G1" s="10"/>
      <c r="H1" s="10"/>
      <c r="I1" s="10"/>
      <c r="J1" s="10"/>
      <c r="K1" s="27"/>
      <c r="L1" s="27"/>
      <c r="M1" s="10"/>
      <c r="N1" s="10"/>
    </row>
    <row r="2" s="1" customFormat="1" ht="49" customHeight="1" spans="1:14">
      <c r="A2" s="11" t="s">
        <v>2</v>
      </c>
      <c r="B2" s="12"/>
      <c r="C2" s="12"/>
      <c r="D2" s="11"/>
      <c r="E2" s="12"/>
      <c r="F2" s="11"/>
      <c r="G2" s="13"/>
      <c r="H2" s="13"/>
      <c r="I2" s="13"/>
      <c r="J2" s="12" t="s">
        <v>338</v>
      </c>
      <c r="K2" s="11"/>
      <c r="L2" s="11"/>
      <c r="M2" s="12"/>
      <c r="N2" s="12"/>
    </row>
    <row r="3" s="2" customFormat="1" ht="63" spans="1:15">
      <c r="A3" s="14" t="s">
        <v>4</v>
      </c>
      <c r="B3" s="14" t="s">
        <v>5</v>
      </c>
      <c r="C3" s="14" t="s">
        <v>6</v>
      </c>
      <c r="D3" s="14" t="s">
        <v>7</v>
      </c>
      <c r="E3" s="14" t="s">
        <v>8</v>
      </c>
      <c r="F3" s="14" t="s">
        <v>9</v>
      </c>
      <c r="G3" s="14" t="s">
        <v>10</v>
      </c>
      <c r="H3" s="14" t="s">
        <v>11</v>
      </c>
      <c r="I3" s="14" t="s">
        <v>12</v>
      </c>
      <c r="J3" s="14" t="s">
        <v>13</v>
      </c>
      <c r="K3" s="14" t="s">
        <v>14</v>
      </c>
      <c r="L3" s="14" t="s">
        <v>15</v>
      </c>
      <c r="M3" s="14" t="s">
        <v>16</v>
      </c>
      <c r="N3" s="14" t="s">
        <v>17</v>
      </c>
      <c r="O3" s="28" t="s">
        <v>18</v>
      </c>
    </row>
    <row r="4" s="3" customFormat="1" ht="283.5" spans="1:15">
      <c r="A4" s="15">
        <v>1</v>
      </c>
      <c r="B4" s="16" t="s">
        <v>19</v>
      </c>
      <c r="C4" s="15" t="s">
        <v>20</v>
      </c>
      <c r="D4" s="15" t="s">
        <v>54</v>
      </c>
      <c r="E4" s="15" t="s">
        <v>339</v>
      </c>
      <c r="F4" s="15" t="s">
        <v>340</v>
      </c>
      <c r="G4" s="16">
        <v>88</v>
      </c>
      <c r="H4" s="16">
        <v>88</v>
      </c>
      <c r="I4" s="29">
        <v>44927</v>
      </c>
      <c r="J4" s="29">
        <v>45261</v>
      </c>
      <c r="K4" s="15" t="s">
        <v>49</v>
      </c>
      <c r="L4" s="18" t="s">
        <v>341</v>
      </c>
      <c r="M4" s="15" t="s">
        <v>41</v>
      </c>
      <c r="N4" s="15" t="str">
        <f>D4</f>
        <v>曹家村委会</v>
      </c>
      <c r="O4" s="30"/>
    </row>
    <row r="5" s="3" customFormat="1" ht="94.5" spans="1:15">
      <c r="A5" s="15">
        <v>2</v>
      </c>
      <c r="B5" s="15" t="s">
        <v>19</v>
      </c>
      <c r="C5" s="15" t="s">
        <v>20</v>
      </c>
      <c r="D5" s="15" t="s">
        <v>54</v>
      </c>
      <c r="E5" s="15" t="s">
        <v>339</v>
      </c>
      <c r="F5" s="15" t="s">
        <v>342</v>
      </c>
      <c r="G5" s="15">
        <v>150</v>
      </c>
      <c r="H5" s="15">
        <v>150</v>
      </c>
      <c r="I5" s="29">
        <v>44927</v>
      </c>
      <c r="J5" s="29">
        <v>45261</v>
      </c>
      <c r="K5" s="18" t="s">
        <v>45</v>
      </c>
      <c r="L5" s="18" t="s">
        <v>343</v>
      </c>
      <c r="M5" s="15" t="s">
        <v>41</v>
      </c>
      <c r="N5" s="15" t="str">
        <f>D5</f>
        <v>曹家村委会</v>
      </c>
      <c r="O5" s="15" t="s">
        <v>344</v>
      </c>
    </row>
    <row r="6" s="3" customFormat="1" ht="94.5" spans="1:15">
      <c r="A6" s="15">
        <v>3</v>
      </c>
      <c r="B6" s="16" t="s">
        <v>19</v>
      </c>
      <c r="C6" s="15" t="s">
        <v>20</v>
      </c>
      <c r="D6" s="15" t="s">
        <v>88</v>
      </c>
      <c r="E6" s="15" t="s">
        <v>339</v>
      </c>
      <c r="F6" s="17" t="s">
        <v>345</v>
      </c>
      <c r="G6" s="17">
        <v>26.5</v>
      </c>
      <c r="H6" s="15">
        <f>G6</f>
        <v>26.5</v>
      </c>
      <c r="I6" s="29">
        <v>44927</v>
      </c>
      <c r="J6" s="29">
        <v>45261</v>
      </c>
      <c r="K6" s="15" t="s">
        <v>49</v>
      </c>
      <c r="L6" s="31" t="s">
        <v>346</v>
      </c>
      <c r="M6" s="15" t="s">
        <v>41</v>
      </c>
      <c r="N6" s="15" t="str">
        <f>D6</f>
        <v>丁村村委会</v>
      </c>
      <c r="O6" s="30"/>
    </row>
    <row r="7" s="3" customFormat="1" ht="94.5" spans="1:15">
      <c r="A7" s="15">
        <v>4</v>
      </c>
      <c r="B7" s="15" t="s">
        <v>19</v>
      </c>
      <c r="C7" s="15" t="s">
        <v>20</v>
      </c>
      <c r="D7" s="15" t="s">
        <v>111</v>
      </c>
      <c r="E7" s="15" t="s">
        <v>347</v>
      </c>
      <c r="F7" s="15" t="s">
        <v>348</v>
      </c>
      <c r="G7" s="15">
        <v>50</v>
      </c>
      <c r="H7" s="15">
        <f>G7</f>
        <v>50</v>
      </c>
      <c r="I7" s="29">
        <v>44927</v>
      </c>
      <c r="J7" s="29">
        <v>45261</v>
      </c>
      <c r="K7" s="18" t="s">
        <v>45</v>
      </c>
      <c r="L7" s="18" t="s">
        <v>349</v>
      </c>
      <c r="M7" s="15" t="s">
        <v>41</v>
      </c>
      <c r="N7" s="15" t="str">
        <f>D7</f>
        <v>后坑村委会</v>
      </c>
      <c r="O7" s="15" t="s">
        <v>127</v>
      </c>
    </row>
    <row r="8" s="3" customFormat="1" ht="126" spans="1:15">
      <c r="A8" s="15">
        <v>5</v>
      </c>
      <c r="B8" s="15" t="s">
        <v>19</v>
      </c>
      <c r="C8" s="15" t="s">
        <v>20</v>
      </c>
      <c r="D8" s="15" t="s">
        <v>350</v>
      </c>
      <c r="E8" s="15" t="s">
        <v>339</v>
      </c>
      <c r="F8" s="18" t="s">
        <v>351</v>
      </c>
      <c r="G8" s="15">
        <v>72</v>
      </c>
      <c r="H8" s="15">
        <v>72</v>
      </c>
      <c r="I8" s="29">
        <v>44927</v>
      </c>
      <c r="J8" s="29">
        <v>45261</v>
      </c>
      <c r="K8" s="18" t="s">
        <v>352</v>
      </c>
      <c r="L8" s="18" t="s">
        <v>353</v>
      </c>
      <c r="M8" s="15" t="s">
        <v>41</v>
      </c>
      <c r="N8" s="15" t="s">
        <v>354</v>
      </c>
      <c r="O8" s="30"/>
    </row>
    <row r="9" s="3" customFormat="1" ht="157.5" spans="1:15">
      <c r="A9" s="15">
        <v>6</v>
      </c>
      <c r="B9" s="16" t="s">
        <v>19</v>
      </c>
      <c r="C9" s="15" t="s">
        <v>20</v>
      </c>
      <c r="D9" s="16" t="s">
        <v>147</v>
      </c>
      <c r="E9" s="15" t="s">
        <v>339</v>
      </c>
      <c r="F9" s="15" t="s">
        <v>355</v>
      </c>
      <c r="G9" s="15">
        <v>120</v>
      </c>
      <c r="H9" s="15">
        <v>120</v>
      </c>
      <c r="I9" s="29">
        <v>44927</v>
      </c>
      <c r="J9" s="29">
        <v>45261</v>
      </c>
      <c r="K9" s="15" t="s">
        <v>49</v>
      </c>
      <c r="L9" s="32" t="s">
        <v>356</v>
      </c>
      <c r="M9" s="15" t="s">
        <v>41</v>
      </c>
      <c r="N9" s="15" t="str">
        <f>D9</f>
        <v>南安村委会</v>
      </c>
      <c r="O9" s="30"/>
    </row>
    <row r="10" s="3" customFormat="1" ht="94.5" spans="1:15">
      <c r="A10" s="15">
        <v>7</v>
      </c>
      <c r="B10" s="16" t="s">
        <v>19</v>
      </c>
      <c r="C10" s="15" t="s">
        <v>20</v>
      </c>
      <c r="D10" s="16" t="s">
        <v>176</v>
      </c>
      <c r="E10" s="15" t="s">
        <v>339</v>
      </c>
      <c r="F10" s="15" t="s">
        <v>357</v>
      </c>
      <c r="G10" s="15">
        <v>25.5</v>
      </c>
      <c r="H10" s="15">
        <v>25.5</v>
      </c>
      <c r="I10" s="29">
        <v>44927</v>
      </c>
      <c r="J10" s="29">
        <v>45261</v>
      </c>
      <c r="K10" s="15" t="s">
        <v>49</v>
      </c>
      <c r="L10" s="18" t="s">
        <v>358</v>
      </c>
      <c r="M10" s="15" t="s">
        <v>41</v>
      </c>
      <c r="N10" s="15" t="str">
        <f t="shared" ref="N10:N18" si="0">D10</f>
        <v>前山村委会</v>
      </c>
      <c r="O10" s="30"/>
    </row>
    <row r="11" s="3" customFormat="1" ht="94.5" spans="1:15">
      <c r="A11" s="15">
        <v>8</v>
      </c>
      <c r="B11" s="16" t="s">
        <v>19</v>
      </c>
      <c r="C11" s="15" t="s">
        <v>20</v>
      </c>
      <c r="D11" s="16" t="s">
        <v>198</v>
      </c>
      <c r="E11" s="15" t="s">
        <v>339</v>
      </c>
      <c r="F11" s="15" t="s">
        <v>359</v>
      </c>
      <c r="G11" s="16">
        <v>6</v>
      </c>
      <c r="H11" s="15">
        <v>6</v>
      </c>
      <c r="I11" s="29">
        <v>44927</v>
      </c>
      <c r="J11" s="29">
        <v>45261</v>
      </c>
      <c r="K11" s="15" t="s">
        <v>49</v>
      </c>
      <c r="L11" s="18" t="s">
        <v>360</v>
      </c>
      <c r="M11" s="15" t="s">
        <v>41</v>
      </c>
      <c r="N11" s="16" t="s">
        <v>198</v>
      </c>
      <c r="O11" s="30"/>
    </row>
    <row r="12" s="4" customFormat="1" ht="220.5" spans="1:15">
      <c r="A12" s="15">
        <v>9</v>
      </c>
      <c r="B12" s="16" t="s">
        <v>19</v>
      </c>
      <c r="C12" s="15" t="s">
        <v>20</v>
      </c>
      <c r="D12" s="16" t="s">
        <v>214</v>
      </c>
      <c r="E12" s="15" t="s">
        <v>339</v>
      </c>
      <c r="F12" s="15" t="s">
        <v>361</v>
      </c>
      <c r="G12" s="15">
        <v>57</v>
      </c>
      <c r="H12" s="15">
        <v>57</v>
      </c>
      <c r="I12" s="29">
        <v>44927</v>
      </c>
      <c r="J12" s="29">
        <v>45261</v>
      </c>
      <c r="K12" s="15" t="s">
        <v>49</v>
      </c>
      <c r="L12" s="18" t="s">
        <v>362</v>
      </c>
      <c r="M12" s="15" t="s">
        <v>41</v>
      </c>
      <c r="N12" s="15" t="str">
        <f t="shared" si="0"/>
        <v>孙田村委会</v>
      </c>
      <c r="O12" s="16"/>
    </row>
    <row r="13" s="4" customFormat="1" ht="94.5" spans="1:15">
      <c r="A13" s="15">
        <v>10</v>
      </c>
      <c r="B13" s="15" t="s">
        <v>19</v>
      </c>
      <c r="C13" s="15" t="s">
        <v>20</v>
      </c>
      <c r="D13" s="15" t="s">
        <v>240</v>
      </c>
      <c r="E13" s="15" t="s">
        <v>339</v>
      </c>
      <c r="F13" s="15" t="s">
        <v>363</v>
      </c>
      <c r="G13" s="15">
        <v>60</v>
      </c>
      <c r="H13" s="15">
        <v>60</v>
      </c>
      <c r="I13" s="29">
        <v>44927</v>
      </c>
      <c r="J13" s="29">
        <v>45261</v>
      </c>
      <c r="K13" s="18" t="s">
        <v>45</v>
      </c>
      <c r="L13" s="18" t="s">
        <v>364</v>
      </c>
      <c r="M13" s="15" t="s">
        <v>41</v>
      </c>
      <c r="N13" s="15" t="str">
        <f t="shared" si="0"/>
        <v>外墩村委会</v>
      </c>
      <c r="O13" s="33" t="s">
        <v>344</v>
      </c>
    </row>
    <row r="14" s="5" customFormat="1" ht="94.5" spans="1:15">
      <c r="A14" s="15">
        <v>11</v>
      </c>
      <c r="B14" s="16" t="s">
        <v>19</v>
      </c>
      <c r="C14" s="15" t="s">
        <v>20</v>
      </c>
      <c r="D14" s="15" t="s">
        <v>240</v>
      </c>
      <c r="E14" s="15" t="s">
        <v>339</v>
      </c>
      <c r="F14" s="17" t="s">
        <v>365</v>
      </c>
      <c r="G14" s="15">
        <v>34.5</v>
      </c>
      <c r="H14" s="15">
        <v>34.5</v>
      </c>
      <c r="I14" s="29">
        <v>44927</v>
      </c>
      <c r="J14" s="29">
        <v>45261</v>
      </c>
      <c r="K14" s="15" t="s">
        <v>49</v>
      </c>
      <c r="L14" s="18" t="s">
        <v>366</v>
      </c>
      <c r="M14" s="15" t="s">
        <v>41</v>
      </c>
      <c r="N14" s="15" t="str">
        <f t="shared" si="0"/>
        <v>外墩村委会</v>
      </c>
      <c r="O14" s="34"/>
    </row>
    <row r="15" s="6" customFormat="1" ht="220.5" spans="1:14">
      <c r="A15" s="15">
        <v>12</v>
      </c>
      <c r="B15" s="19" t="s">
        <v>19</v>
      </c>
      <c r="C15" s="19" t="s">
        <v>20</v>
      </c>
      <c r="D15" s="20" t="s">
        <v>176</v>
      </c>
      <c r="E15" s="21" t="s">
        <v>347</v>
      </c>
      <c r="F15" s="20" t="s">
        <v>367</v>
      </c>
      <c r="G15" s="19">
        <v>250</v>
      </c>
      <c r="H15" s="19">
        <v>250</v>
      </c>
      <c r="I15" s="35">
        <v>44927</v>
      </c>
      <c r="J15" s="35">
        <v>45261</v>
      </c>
      <c r="K15" s="20" t="s">
        <v>368</v>
      </c>
      <c r="L15" s="20" t="s">
        <v>369</v>
      </c>
      <c r="M15" s="36" t="s">
        <v>26</v>
      </c>
      <c r="N15" s="19" t="str">
        <f t="shared" si="0"/>
        <v>前山村委会</v>
      </c>
    </row>
    <row r="16" s="5" customFormat="1" ht="220.5" spans="1:15">
      <c r="A16" s="15">
        <v>13</v>
      </c>
      <c r="B16" s="15" t="s">
        <v>19</v>
      </c>
      <c r="C16" s="15" t="s">
        <v>20</v>
      </c>
      <c r="D16" s="15" t="s">
        <v>276</v>
      </c>
      <c r="E16" s="15" t="s">
        <v>339</v>
      </c>
      <c r="F16" s="18" t="s">
        <v>370</v>
      </c>
      <c r="G16" s="15">
        <v>190</v>
      </c>
      <c r="H16" s="15">
        <v>100</v>
      </c>
      <c r="I16" s="29">
        <v>44927</v>
      </c>
      <c r="J16" s="29">
        <v>45261</v>
      </c>
      <c r="K16" s="18" t="s">
        <v>371</v>
      </c>
      <c r="L16" s="18" t="s">
        <v>372</v>
      </c>
      <c r="M16" s="15" t="s">
        <v>41</v>
      </c>
      <c r="N16" s="15" t="str">
        <f t="shared" si="0"/>
        <v>云仔村委会</v>
      </c>
      <c r="O16" s="15" t="s">
        <v>127</v>
      </c>
    </row>
    <row r="17" s="5" customFormat="1" ht="94.5" spans="1:15">
      <c r="A17" s="15">
        <v>14</v>
      </c>
      <c r="B17" s="15" t="s">
        <v>19</v>
      </c>
      <c r="C17" s="15" t="s">
        <v>20</v>
      </c>
      <c r="D17" s="15" t="s">
        <v>276</v>
      </c>
      <c r="E17" s="15" t="s">
        <v>339</v>
      </c>
      <c r="F17" s="15" t="s">
        <v>373</v>
      </c>
      <c r="G17" s="15">
        <v>80</v>
      </c>
      <c r="H17" s="15">
        <v>80</v>
      </c>
      <c r="I17" s="29">
        <v>44927</v>
      </c>
      <c r="J17" s="29">
        <v>45261</v>
      </c>
      <c r="K17" s="18" t="s">
        <v>45</v>
      </c>
      <c r="L17" s="18" t="s">
        <v>374</v>
      </c>
      <c r="M17" s="15" t="s">
        <v>41</v>
      </c>
      <c r="N17" s="15" t="str">
        <f t="shared" si="0"/>
        <v>云仔村委会</v>
      </c>
      <c r="O17" s="15" t="s">
        <v>127</v>
      </c>
    </row>
    <row r="18" s="5" customFormat="1" ht="94.5" spans="1:15">
      <c r="A18" s="15">
        <v>15</v>
      </c>
      <c r="B18" s="16" t="s">
        <v>19</v>
      </c>
      <c r="C18" s="15" t="s">
        <v>20</v>
      </c>
      <c r="D18" s="15" t="s">
        <v>276</v>
      </c>
      <c r="E18" s="15" t="s">
        <v>339</v>
      </c>
      <c r="F18" s="17" t="s">
        <v>375</v>
      </c>
      <c r="G18" s="16">
        <v>107</v>
      </c>
      <c r="H18" s="15">
        <v>107</v>
      </c>
      <c r="I18" s="29">
        <v>44927</v>
      </c>
      <c r="J18" s="29">
        <v>45261</v>
      </c>
      <c r="K18" s="15" t="s">
        <v>49</v>
      </c>
      <c r="L18" s="31" t="s">
        <v>376</v>
      </c>
      <c r="M18" s="15" t="s">
        <v>41</v>
      </c>
      <c r="N18" s="15" t="str">
        <f t="shared" si="0"/>
        <v>云仔村委会</v>
      </c>
      <c r="O18" s="34"/>
    </row>
    <row r="19" customHeight="1" spans="1:15">
      <c r="A19" s="22" t="s">
        <v>336</v>
      </c>
      <c r="B19" s="23"/>
      <c r="C19" s="23"/>
      <c r="D19" s="24"/>
      <c r="E19" s="25"/>
      <c r="F19" s="26"/>
      <c r="G19" s="26">
        <f>SUM(G4:G18)</f>
        <v>1316.5</v>
      </c>
      <c r="H19" s="26">
        <f>SUM(H4:H18)</f>
        <v>1226.5</v>
      </c>
      <c r="I19" s="26"/>
      <c r="J19" s="26"/>
      <c r="K19" s="37"/>
      <c r="L19" s="37"/>
      <c r="M19" s="37"/>
      <c r="N19" s="37"/>
      <c r="O19" s="38"/>
    </row>
  </sheetData>
  <autoFilter ref="A3:O19">
    <extLst/>
  </autoFilter>
  <mergeCells count="4">
    <mergeCell ref="A1:N1"/>
    <mergeCell ref="A2:F2"/>
    <mergeCell ref="J2:N2"/>
    <mergeCell ref="A19:E19"/>
  </mergeCells>
  <printOptions horizontalCentered="1"/>
  <pageMargins left="0.118055555555556" right="0" top="0.275" bottom="0.196527777777778" header="0.156944444444444" footer="0.156944444444444"/>
  <pageSetup paperSize="8" scale="4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前山镇</vt:lpstr>
      <vt:lpstr>前山镇审定不通过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2023-02-14T04:01:18Z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E78BE7B870504D82AC58772DE14DC52F</vt:lpwstr>
  </property>
</Properties>
</file>